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/Users/jenniferbrinson/Desktop/JB Working/6-230614-JB_Grants_Workforce_Toolkit/1_Pillar 1 Promoting Laboratory Visibility/Additional Resources/"/>
    </mc:Choice>
  </mc:AlternateContent>
  <xr:revisionPtr revIDLastSave="0" documentId="13_ncr:1_{E3BB02D2-ECFE-9144-A014-D022F5464FE6}" xr6:coauthVersionLast="47" xr6:coauthVersionMax="47" xr10:uidLastSave="{00000000-0000-0000-0000-000000000000}"/>
  <bookViews>
    <workbookView xWindow="3100" yWindow="860" windowWidth="25400" windowHeight="18780" tabRatio="500" firstSheet="1" activeTab="4" xr2:uid="{00000000-000D-0000-FFFF-FFFF00000000}"/>
  </bookViews>
  <sheets>
    <sheet name="Snapshot" sheetId="13" r:id="rId1"/>
    <sheet name="Transfusions" sheetId="8" r:id="rId2"/>
    <sheet name="Wasted" sheetId="9" r:id="rId3"/>
    <sheet name="TXRX" sheetId="10" r:id="rId4"/>
    <sheet name="Recall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13" l="1"/>
  <c r="I6" i="13"/>
  <c r="E6" i="13"/>
  <c r="F6" i="13"/>
  <c r="B6" i="13" l="1"/>
  <c r="C6" i="13"/>
  <c r="Z4" i="13" l="1"/>
  <c r="P6" i="7" l="1"/>
  <c r="P7" i="7"/>
  <c r="O6" i="7"/>
  <c r="O7" i="7"/>
  <c r="P5" i="7"/>
  <c r="O5" i="7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C22" i="10" s="1"/>
  <c r="AB23" i="10"/>
  <c r="AB24" i="10"/>
  <c r="AB25" i="10"/>
  <c r="AA6" i="10"/>
  <c r="AC6" i="10" s="1"/>
  <c r="AA7" i="10"/>
  <c r="AA8" i="10"/>
  <c r="AA9" i="10"/>
  <c r="AC9" i="10" s="1"/>
  <c r="AA10" i="10"/>
  <c r="AA11" i="10"/>
  <c r="AC11" i="10" s="1"/>
  <c r="AA12" i="10"/>
  <c r="AA13" i="10"/>
  <c r="AA14" i="10"/>
  <c r="AA15" i="10"/>
  <c r="AA16" i="10"/>
  <c r="AA17" i="10"/>
  <c r="AA18" i="10"/>
  <c r="AC18" i="10" s="1"/>
  <c r="AA19" i="10"/>
  <c r="AC19" i="10" s="1"/>
  <c r="AA20" i="10"/>
  <c r="AA21" i="10"/>
  <c r="AA22" i="10"/>
  <c r="AA23" i="10"/>
  <c r="AC23" i="10" s="1"/>
  <c r="AA24" i="10"/>
  <c r="AA25" i="10"/>
  <c r="AC25" i="10" s="1"/>
  <c r="AB5" i="10"/>
  <c r="AA5" i="10"/>
  <c r="AC24" i="10"/>
  <c r="AC20" i="10"/>
  <c r="AC16" i="10"/>
  <c r="AC12" i="10"/>
  <c r="AC8" i="10"/>
  <c r="AC7" i="10"/>
  <c r="AA13" i="9"/>
  <c r="AA14" i="9"/>
  <c r="AA15" i="9"/>
  <c r="AA16" i="9"/>
  <c r="AA17" i="9"/>
  <c r="AA18" i="9"/>
  <c r="AA19" i="9"/>
  <c r="AA20" i="9"/>
  <c r="AA21" i="9"/>
  <c r="AA22" i="9"/>
  <c r="AA23" i="9"/>
  <c r="Z13" i="9"/>
  <c r="Z14" i="9"/>
  <c r="Z15" i="9"/>
  <c r="Z16" i="9"/>
  <c r="Z17" i="9"/>
  <c r="Z18" i="9"/>
  <c r="Z19" i="9"/>
  <c r="Z20" i="9"/>
  <c r="Z21" i="9"/>
  <c r="Z22" i="9"/>
  <c r="Z23" i="9"/>
  <c r="AA12" i="9"/>
  <c r="Z12" i="9"/>
  <c r="AC14" i="10" l="1"/>
  <c r="AC15" i="10"/>
  <c r="AC13" i="10"/>
  <c r="AC21" i="10"/>
  <c r="Q7" i="7"/>
  <c r="AC17" i="10"/>
  <c r="AB26" i="10"/>
  <c r="AA26" i="10"/>
  <c r="AC10" i="10"/>
  <c r="Q6" i="7"/>
  <c r="Q5" i="7"/>
  <c r="AC5" i="10"/>
  <c r="AA6" i="9"/>
  <c r="AA7" i="9"/>
  <c r="AA8" i="9"/>
  <c r="Z6" i="9"/>
  <c r="Z7" i="9"/>
  <c r="Z8" i="9"/>
  <c r="AA5" i="9"/>
  <c r="Z5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6" i="8"/>
  <c r="AB7" i="8"/>
  <c r="AB8" i="8"/>
  <c r="AA6" i="8"/>
  <c r="AA7" i="8"/>
  <c r="AA8" i="8"/>
  <c r="AB5" i="8"/>
  <c r="AA5" i="8"/>
  <c r="AA5" i="13"/>
  <c r="AA7" i="13"/>
  <c r="AA8" i="13"/>
  <c r="AA9" i="13"/>
  <c r="AA10" i="13"/>
  <c r="AA11" i="13"/>
  <c r="AA12" i="13"/>
  <c r="Z5" i="13"/>
  <c r="Z7" i="13"/>
  <c r="Z8" i="13"/>
  <c r="Z9" i="13"/>
  <c r="Z10" i="13"/>
  <c r="Z11" i="13"/>
  <c r="Z12" i="13"/>
  <c r="AA4" i="13"/>
  <c r="AB7" i="9" l="1"/>
  <c r="AC5" i="8"/>
  <c r="AC6" i="8"/>
  <c r="AC7" i="8"/>
  <c r="AB10" i="13"/>
  <c r="AC26" i="10"/>
  <c r="Z9" i="9"/>
  <c r="AB6" i="9"/>
  <c r="AB5" i="9"/>
  <c r="AA9" i="9"/>
  <c r="Z6" i="13"/>
  <c r="AB9" i="8"/>
  <c r="AA6" i="13"/>
  <c r="AB9" i="13"/>
  <c r="AB12" i="13"/>
  <c r="AB8" i="13"/>
  <c r="AB5" i="13"/>
  <c r="AB11" i="13"/>
  <c r="AB7" i="13"/>
  <c r="AB8" i="9"/>
  <c r="AC8" i="8"/>
  <c r="AA9" i="8"/>
  <c r="AB4" i="13"/>
  <c r="D18" i="13"/>
  <c r="V24" i="13"/>
  <c r="S24" i="13"/>
  <c r="P24" i="13"/>
  <c r="V23" i="13"/>
  <c r="S23" i="13"/>
  <c r="P23" i="13"/>
  <c r="V22" i="13"/>
  <c r="S22" i="13"/>
  <c r="P22" i="13"/>
  <c r="V21" i="13"/>
  <c r="S21" i="13"/>
  <c r="P21" i="13"/>
  <c r="V20" i="13"/>
  <c r="S20" i="13"/>
  <c r="P20" i="13"/>
  <c r="V19" i="13"/>
  <c r="S19" i="13"/>
  <c r="P19" i="13"/>
  <c r="V17" i="13"/>
  <c r="S17" i="13"/>
  <c r="P17" i="13"/>
  <c r="V16" i="13"/>
  <c r="S16" i="13"/>
  <c r="P16" i="13"/>
  <c r="V12" i="13"/>
  <c r="S12" i="13"/>
  <c r="P12" i="13"/>
  <c r="V11" i="13"/>
  <c r="S11" i="13"/>
  <c r="P11" i="13"/>
  <c r="V10" i="13"/>
  <c r="S10" i="13"/>
  <c r="P10" i="13"/>
  <c r="V9" i="13"/>
  <c r="S9" i="13"/>
  <c r="P9" i="13"/>
  <c r="V8" i="13"/>
  <c r="S8" i="13"/>
  <c r="P8" i="13"/>
  <c r="V7" i="13"/>
  <c r="S7" i="13"/>
  <c r="P7" i="13"/>
  <c r="V5" i="13"/>
  <c r="S5" i="13"/>
  <c r="P5" i="13"/>
  <c r="V4" i="13"/>
  <c r="S4" i="13"/>
  <c r="P4" i="13"/>
  <c r="J24" i="13"/>
  <c r="G24" i="13"/>
  <c r="D24" i="13"/>
  <c r="J23" i="13"/>
  <c r="G23" i="13"/>
  <c r="D23" i="13"/>
  <c r="J22" i="13"/>
  <c r="G22" i="13"/>
  <c r="D22" i="13"/>
  <c r="J21" i="13"/>
  <c r="G21" i="13"/>
  <c r="D21" i="13"/>
  <c r="K21" i="13" s="1"/>
  <c r="J20" i="13"/>
  <c r="G20" i="13"/>
  <c r="D20" i="13"/>
  <c r="J19" i="13"/>
  <c r="G19" i="13"/>
  <c r="D19" i="13"/>
  <c r="J17" i="13"/>
  <c r="G17" i="13"/>
  <c r="D17" i="13"/>
  <c r="J16" i="13"/>
  <c r="G16" i="13"/>
  <c r="D16" i="13"/>
  <c r="K16" i="13" s="1"/>
  <c r="J12" i="13"/>
  <c r="G12" i="13"/>
  <c r="D12" i="13"/>
  <c r="J11" i="13"/>
  <c r="G11" i="13"/>
  <c r="D11" i="13"/>
  <c r="J10" i="13"/>
  <c r="G10" i="13"/>
  <c r="D10" i="13"/>
  <c r="J9" i="13"/>
  <c r="G9" i="13"/>
  <c r="D9" i="13"/>
  <c r="J8" i="13"/>
  <c r="G8" i="13"/>
  <c r="D8" i="13"/>
  <c r="J7" i="13"/>
  <c r="G7" i="13"/>
  <c r="D7" i="13"/>
  <c r="J5" i="13"/>
  <c r="G5" i="13"/>
  <c r="D5" i="13"/>
  <c r="J4" i="13"/>
  <c r="G4" i="13"/>
  <c r="D4" i="13"/>
  <c r="J18" i="8"/>
  <c r="I18" i="8"/>
  <c r="G18" i="8"/>
  <c r="F18" i="8"/>
  <c r="D18" i="8"/>
  <c r="C18" i="8"/>
  <c r="K17" i="8"/>
  <c r="H17" i="8"/>
  <c r="E17" i="8"/>
  <c r="K16" i="8"/>
  <c r="H16" i="8"/>
  <c r="E16" i="8"/>
  <c r="K15" i="8"/>
  <c r="H15" i="8"/>
  <c r="E15" i="8"/>
  <c r="K14" i="8"/>
  <c r="H14" i="8"/>
  <c r="E14" i="8"/>
  <c r="AB6" i="13" l="1"/>
  <c r="AC9" i="8"/>
  <c r="AB9" i="9"/>
  <c r="K18" i="8"/>
  <c r="L15" i="8"/>
  <c r="J18" i="13"/>
  <c r="G18" i="13"/>
  <c r="W20" i="13"/>
  <c r="W24" i="13"/>
  <c r="W16" i="13"/>
  <c r="W21" i="13"/>
  <c r="K20" i="13"/>
  <c r="K24" i="13"/>
  <c r="W4" i="13"/>
  <c r="W7" i="13"/>
  <c r="W11" i="13"/>
  <c r="K4" i="13"/>
  <c r="K7" i="13"/>
  <c r="K11" i="13"/>
  <c r="K10" i="13"/>
  <c r="K9" i="13"/>
  <c r="K19" i="13"/>
  <c r="K23" i="13"/>
  <c r="W9" i="13"/>
  <c r="W19" i="13"/>
  <c r="W23" i="13"/>
  <c r="W10" i="13"/>
  <c r="K5" i="13"/>
  <c r="K8" i="13"/>
  <c r="K12" i="13"/>
  <c r="K17" i="13"/>
  <c r="K22" i="13"/>
  <c r="W5" i="13"/>
  <c r="W8" i="13"/>
  <c r="W12" i="13"/>
  <c r="W17" i="13"/>
  <c r="W22" i="13"/>
  <c r="L14" i="8"/>
  <c r="H18" i="8"/>
  <c r="L17" i="8"/>
  <c r="L16" i="8"/>
  <c r="E18" i="8"/>
  <c r="K18" i="13" l="1"/>
  <c r="L18" i="8"/>
  <c r="F32" i="9"/>
  <c r="U9" i="9" l="1"/>
  <c r="K28" i="7" l="1"/>
  <c r="H28" i="7"/>
  <c r="E28" i="7"/>
  <c r="K27" i="7"/>
  <c r="H27" i="7"/>
  <c r="E27" i="7"/>
  <c r="K26" i="7"/>
  <c r="H26" i="7"/>
  <c r="E26" i="7"/>
  <c r="K21" i="7"/>
  <c r="H21" i="7"/>
  <c r="E21" i="7"/>
  <c r="L21" i="7" s="1"/>
  <c r="K20" i="7"/>
  <c r="H20" i="7"/>
  <c r="E20" i="7"/>
  <c r="K19" i="7"/>
  <c r="H19" i="7"/>
  <c r="E19" i="7"/>
  <c r="K14" i="7"/>
  <c r="H14" i="7"/>
  <c r="E14" i="7"/>
  <c r="K13" i="7"/>
  <c r="H13" i="7"/>
  <c r="E13" i="7"/>
  <c r="L13" i="7" s="1"/>
  <c r="K12" i="7"/>
  <c r="H12" i="7"/>
  <c r="E12" i="7"/>
  <c r="V52" i="10"/>
  <c r="U52" i="10"/>
  <c r="S52" i="10"/>
  <c r="R52" i="10"/>
  <c r="P52" i="10"/>
  <c r="O52" i="10"/>
  <c r="W51" i="10"/>
  <c r="T51" i="10"/>
  <c r="Q51" i="10"/>
  <c r="W50" i="10"/>
  <c r="T50" i="10"/>
  <c r="Q50" i="10"/>
  <c r="W49" i="10"/>
  <c r="T49" i="10"/>
  <c r="Q49" i="10"/>
  <c r="W48" i="10"/>
  <c r="T48" i="10"/>
  <c r="Q48" i="10"/>
  <c r="W47" i="10"/>
  <c r="T47" i="10"/>
  <c r="Q47" i="10"/>
  <c r="W46" i="10"/>
  <c r="T46" i="10"/>
  <c r="Q46" i="10"/>
  <c r="W45" i="10"/>
  <c r="T45" i="10"/>
  <c r="Q45" i="10"/>
  <c r="W44" i="10"/>
  <c r="T44" i="10"/>
  <c r="Q44" i="10"/>
  <c r="W43" i="10"/>
  <c r="T43" i="10"/>
  <c r="Q43" i="10"/>
  <c r="W42" i="10"/>
  <c r="T42" i="10"/>
  <c r="Q42" i="10"/>
  <c r="W41" i="10"/>
  <c r="T41" i="10"/>
  <c r="Q41" i="10"/>
  <c r="W40" i="10"/>
  <c r="T40" i="10"/>
  <c r="Q40" i="10"/>
  <c r="W39" i="10"/>
  <c r="T39" i="10"/>
  <c r="Q39" i="10"/>
  <c r="W38" i="10"/>
  <c r="T38" i="10"/>
  <c r="Q38" i="10"/>
  <c r="W37" i="10"/>
  <c r="T37" i="10"/>
  <c r="Q37" i="10"/>
  <c r="W36" i="10"/>
  <c r="T36" i="10"/>
  <c r="Q36" i="10"/>
  <c r="W35" i="10"/>
  <c r="T35" i="10"/>
  <c r="Q35" i="10"/>
  <c r="W34" i="10"/>
  <c r="T34" i="10"/>
  <c r="Q34" i="10"/>
  <c r="W33" i="10"/>
  <c r="T33" i="10"/>
  <c r="Q33" i="10"/>
  <c r="W32" i="10"/>
  <c r="T32" i="10"/>
  <c r="Q32" i="10"/>
  <c r="W31" i="10"/>
  <c r="T31" i="10"/>
  <c r="Q31" i="10"/>
  <c r="V26" i="10"/>
  <c r="U26" i="10"/>
  <c r="S26" i="10"/>
  <c r="R26" i="10"/>
  <c r="P26" i="10"/>
  <c r="O26" i="10"/>
  <c r="W25" i="10"/>
  <c r="T25" i="10"/>
  <c r="Q25" i="10"/>
  <c r="W24" i="10"/>
  <c r="T24" i="10"/>
  <c r="Q24" i="10"/>
  <c r="W23" i="10"/>
  <c r="T23" i="10"/>
  <c r="Q23" i="10"/>
  <c r="W22" i="10"/>
  <c r="T22" i="10"/>
  <c r="Q22" i="10"/>
  <c r="W21" i="10"/>
  <c r="T21" i="10"/>
  <c r="Q21" i="10"/>
  <c r="W20" i="10"/>
  <c r="T20" i="10"/>
  <c r="Q20" i="10"/>
  <c r="W19" i="10"/>
  <c r="T19" i="10"/>
  <c r="Q19" i="10"/>
  <c r="W18" i="10"/>
  <c r="T18" i="10"/>
  <c r="Q18" i="10"/>
  <c r="W17" i="10"/>
  <c r="T17" i="10"/>
  <c r="Q17" i="10"/>
  <c r="W16" i="10"/>
  <c r="T16" i="10"/>
  <c r="Q16" i="10"/>
  <c r="W15" i="10"/>
  <c r="T15" i="10"/>
  <c r="Q15" i="10"/>
  <c r="W14" i="10"/>
  <c r="T14" i="10"/>
  <c r="Q14" i="10"/>
  <c r="W13" i="10"/>
  <c r="T13" i="10"/>
  <c r="Q13" i="10"/>
  <c r="W12" i="10"/>
  <c r="T12" i="10"/>
  <c r="Q12" i="10"/>
  <c r="W11" i="10"/>
  <c r="T11" i="10"/>
  <c r="Q11" i="10"/>
  <c r="W10" i="10"/>
  <c r="T10" i="10"/>
  <c r="Q10" i="10"/>
  <c r="W9" i="10"/>
  <c r="T9" i="10"/>
  <c r="Q9" i="10"/>
  <c r="W8" i="10"/>
  <c r="T8" i="10"/>
  <c r="Q8" i="10"/>
  <c r="W7" i="10"/>
  <c r="T7" i="10"/>
  <c r="Q7" i="10"/>
  <c r="W6" i="10"/>
  <c r="T6" i="10"/>
  <c r="Q6" i="10"/>
  <c r="W5" i="10"/>
  <c r="T5" i="10"/>
  <c r="Q5" i="10"/>
  <c r="J52" i="10"/>
  <c r="I52" i="10"/>
  <c r="G52" i="10"/>
  <c r="F52" i="10"/>
  <c r="D52" i="10"/>
  <c r="C52" i="10"/>
  <c r="K51" i="10"/>
  <c r="H51" i="10"/>
  <c r="E51" i="10"/>
  <c r="K50" i="10"/>
  <c r="H50" i="10"/>
  <c r="E50" i="10"/>
  <c r="K49" i="10"/>
  <c r="H49" i="10"/>
  <c r="E49" i="10"/>
  <c r="K48" i="10"/>
  <c r="H48" i="10"/>
  <c r="E48" i="10"/>
  <c r="K47" i="10"/>
  <c r="H47" i="10"/>
  <c r="E47" i="10"/>
  <c r="K46" i="10"/>
  <c r="H46" i="10"/>
  <c r="E46" i="10"/>
  <c r="K45" i="10"/>
  <c r="H45" i="10"/>
  <c r="E45" i="10"/>
  <c r="K44" i="10"/>
  <c r="H44" i="10"/>
  <c r="E44" i="10"/>
  <c r="K43" i="10"/>
  <c r="H43" i="10"/>
  <c r="E43" i="10"/>
  <c r="K42" i="10"/>
  <c r="H42" i="10"/>
  <c r="E42" i="10"/>
  <c r="K41" i="10"/>
  <c r="H41" i="10"/>
  <c r="E41" i="10"/>
  <c r="K40" i="10"/>
  <c r="H40" i="10"/>
  <c r="E40" i="10"/>
  <c r="K39" i="10"/>
  <c r="H39" i="10"/>
  <c r="E39" i="10"/>
  <c r="K38" i="10"/>
  <c r="H38" i="10"/>
  <c r="E38" i="10"/>
  <c r="K37" i="10"/>
  <c r="H37" i="10"/>
  <c r="E37" i="10"/>
  <c r="K36" i="10"/>
  <c r="H36" i="10"/>
  <c r="E36" i="10"/>
  <c r="K35" i="10"/>
  <c r="H35" i="10"/>
  <c r="E35" i="10"/>
  <c r="K34" i="10"/>
  <c r="H34" i="10"/>
  <c r="L34" i="10" s="1"/>
  <c r="E34" i="10"/>
  <c r="K33" i="10"/>
  <c r="H33" i="10"/>
  <c r="E33" i="10"/>
  <c r="K32" i="10"/>
  <c r="H32" i="10"/>
  <c r="E32" i="10"/>
  <c r="K31" i="10"/>
  <c r="H31" i="10"/>
  <c r="E31" i="10"/>
  <c r="J26" i="10"/>
  <c r="I26" i="10"/>
  <c r="G26" i="10"/>
  <c r="F26" i="10"/>
  <c r="D26" i="10"/>
  <c r="C26" i="10"/>
  <c r="K25" i="10"/>
  <c r="H25" i="10"/>
  <c r="E25" i="10"/>
  <c r="V46" i="9"/>
  <c r="S46" i="9"/>
  <c r="P46" i="9"/>
  <c r="V45" i="9"/>
  <c r="S45" i="9"/>
  <c r="P45" i="9"/>
  <c r="V44" i="9"/>
  <c r="S44" i="9"/>
  <c r="P44" i="9"/>
  <c r="V43" i="9"/>
  <c r="S43" i="9"/>
  <c r="P43" i="9"/>
  <c r="V42" i="9"/>
  <c r="S42" i="9"/>
  <c r="P42" i="9"/>
  <c r="V41" i="9"/>
  <c r="S41" i="9"/>
  <c r="P41" i="9"/>
  <c r="V40" i="9"/>
  <c r="S40" i="9"/>
  <c r="P40" i="9"/>
  <c r="V39" i="9"/>
  <c r="S39" i="9"/>
  <c r="P39" i="9"/>
  <c r="V38" i="9"/>
  <c r="S38" i="9"/>
  <c r="P38" i="9"/>
  <c r="V37" i="9"/>
  <c r="S37" i="9"/>
  <c r="P37" i="9"/>
  <c r="V36" i="9"/>
  <c r="S36" i="9"/>
  <c r="P36" i="9"/>
  <c r="V35" i="9"/>
  <c r="S35" i="9"/>
  <c r="P35" i="9"/>
  <c r="U32" i="9"/>
  <c r="T32" i="9"/>
  <c r="R32" i="9"/>
  <c r="Q32" i="9"/>
  <c r="O32" i="9"/>
  <c r="N32" i="9"/>
  <c r="V31" i="9"/>
  <c r="S31" i="9"/>
  <c r="P31" i="9"/>
  <c r="V30" i="9"/>
  <c r="S30" i="9"/>
  <c r="P30" i="9"/>
  <c r="V29" i="9"/>
  <c r="S29" i="9"/>
  <c r="P29" i="9"/>
  <c r="V28" i="9"/>
  <c r="S28" i="9"/>
  <c r="P28" i="9"/>
  <c r="V23" i="9"/>
  <c r="S23" i="9"/>
  <c r="P23" i="9"/>
  <c r="V22" i="9"/>
  <c r="S22" i="9"/>
  <c r="P22" i="9"/>
  <c r="V21" i="9"/>
  <c r="S21" i="9"/>
  <c r="P21" i="9"/>
  <c r="V20" i="9"/>
  <c r="S20" i="9"/>
  <c r="P20" i="9"/>
  <c r="V19" i="9"/>
  <c r="S19" i="9"/>
  <c r="P19" i="9"/>
  <c r="V18" i="9"/>
  <c r="S18" i="9"/>
  <c r="P18" i="9"/>
  <c r="V17" i="9"/>
  <c r="S17" i="9"/>
  <c r="P17" i="9"/>
  <c r="V16" i="9"/>
  <c r="S16" i="9"/>
  <c r="P16" i="9"/>
  <c r="V15" i="9"/>
  <c r="S15" i="9"/>
  <c r="P15" i="9"/>
  <c r="V14" i="9"/>
  <c r="S14" i="9"/>
  <c r="P14" i="9"/>
  <c r="V13" i="9"/>
  <c r="S13" i="9"/>
  <c r="P13" i="9"/>
  <c r="V12" i="9"/>
  <c r="S12" i="9"/>
  <c r="P12" i="9"/>
  <c r="T9" i="9"/>
  <c r="R9" i="9"/>
  <c r="Q9" i="9"/>
  <c r="O9" i="9"/>
  <c r="N9" i="9"/>
  <c r="V8" i="9"/>
  <c r="S8" i="9"/>
  <c r="P8" i="9"/>
  <c r="V7" i="9"/>
  <c r="S7" i="9"/>
  <c r="P7" i="9"/>
  <c r="V6" i="9"/>
  <c r="S6" i="9"/>
  <c r="P6" i="9"/>
  <c r="V5" i="9"/>
  <c r="S5" i="9"/>
  <c r="P5" i="9"/>
  <c r="J46" i="9"/>
  <c r="G46" i="9"/>
  <c r="D46" i="9"/>
  <c r="J45" i="9"/>
  <c r="G45" i="9"/>
  <c r="D45" i="9"/>
  <c r="J44" i="9"/>
  <c r="G44" i="9"/>
  <c r="D44" i="9"/>
  <c r="J43" i="9"/>
  <c r="G43" i="9"/>
  <c r="D43" i="9"/>
  <c r="J42" i="9"/>
  <c r="G42" i="9"/>
  <c r="D42" i="9"/>
  <c r="J41" i="9"/>
  <c r="G41" i="9"/>
  <c r="D41" i="9"/>
  <c r="J40" i="9"/>
  <c r="G40" i="9"/>
  <c r="D40" i="9"/>
  <c r="J39" i="9"/>
  <c r="G39" i="9"/>
  <c r="D39" i="9"/>
  <c r="J38" i="9"/>
  <c r="G38" i="9"/>
  <c r="D38" i="9"/>
  <c r="J37" i="9"/>
  <c r="G37" i="9"/>
  <c r="D37" i="9"/>
  <c r="J36" i="9"/>
  <c r="G36" i="9"/>
  <c r="D36" i="9"/>
  <c r="J35" i="9"/>
  <c r="G35" i="9"/>
  <c r="D35" i="9"/>
  <c r="I32" i="9"/>
  <c r="H32" i="9"/>
  <c r="E32" i="9"/>
  <c r="C32" i="9"/>
  <c r="B32" i="9"/>
  <c r="J31" i="9"/>
  <c r="G31" i="9"/>
  <c r="D31" i="9"/>
  <c r="J30" i="9"/>
  <c r="G30" i="9"/>
  <c r="D30" i="9"/>
  <c r="J29" i="9"/>
  <c r="G29" i="9"/>
  <c r="D29" i="9"/>
  <c r="J28" i="9"/>
  <c r="G28" i="9"/>
  <c r="D28" i="9"/>
  <c r="V18" i="8"/>
  <c r="U18" i="8"/>
  <c r="S18" i="8"/>
  <c r="R18" i="8"/>
  <c r="P18" i="8"/>
  <c r="O18" i="8"/>
  <c r="W17" i="8"/>
  <c r="T17" i="8"/>
  <c r="Q17" i="8"/>
  <c r="W16" i="8"/>
  <c r="T16" i="8"/>
  <c r="Q16" i="8"/>
  <c r="W15" i="8"/>
  <c r="T15" i="8"/>
  <c r="Q15" i="8"/>
  <c r="W14" i="8"/>
  <c r="V18" i="13" s="1"/>
  <c r="T14" i="8"/>
  <c r="S18" i="13" s="1"/>
  <c r="Q14" i="8"/>
  <c r="P18" i="13" s="1"/>
  <c r="V9" i="8"/>
  <c r="U9" i="8"/>
  <c r="S9" i="8"/>
  <c r="R9" i="8"/>
  <c r="P9" i="8"/>
  <c r="O9" i="8"/>
  <c r="W8" i="8"/>
  <c r="T8" i="8"/>
  <c r="Q8" i="8"/>
  <c r="W7" i="8"/>
  <c r="T7" i="8"/>
  <c r="Q7" i="8"/>
  <c r="W6" i="8"/>
  <c r="T6" i="8"/>
  <c r="Q6" i="8"/>
  <c r="W5" i="8"/>
  <c r="V6" i="13" s="1"/>
  <c r="T5" i="8"/>
  <c r="S6" i="13" s="1"/>
  <c r="Q5" i="8"/>
  <c r="P6" i="13" s="1"/>
  <c r="T26" i="10" l="1"/>
  <c r="L31" i="10"/>
  <c r="X8" i="10"/>
  <c r="X35" i="10"/>
  <c r="X41" i="10"/>
  <c r="X45" i="10"/>
  <c r="E52" i="10"/>
  <c r="X5" i="10"/>
  <c r="X34" i="10"/>
  <c r="T52" i="10"/>
  <c r="L41" i="10"/>
  <c r="L45" i="10"/>
  <c r="L49" i="10"/>
  <c r="X16" i="10"/>
  <c r="X31" i="10"/>
  <c r="L35" i="10"/>
  <c r="X9" i="10"/>
  <c r="X19" i="10"/>
  <c r="X23" i="10"/>
  <c r="W39" i="9"/>
  <c r="W52" i="10"/>
  <c r="W22" i="9"/>
  <c r="W15" i="9"/>
  <c r="Q26" i="10"/>
  <c r="H52" i="10"/>
  <c r="K36" i="9"/>
  <c r="K37" i="9"/>
  <c r="K40" i="9"/>
  <c r="K41" i="9"/>
  <c r="K44" i="9"/>
  <c r="K45" i="9"/>
  <c r="K52" i="10"/>
  <c r="K35" i="9"/>
  <c r="K39" i="9"/>
  <c r="K43" i="9"/>
  <c r="K38" i="9"/>
  <c r="K42" i="9"/>
  <c r="K46" i="9"/>
  <c r="X36" i="10"/>
  <c r="W40" i="9"/>
  <c r="W44" i="9"/>
  <c r="Q52" i="10"/>
  <c r="W26" i="10"/>
  <c r="X10" i="10"/>
  <c r="W18" i="9"/>
  <c r="W14" i="9"/>
  <c r="W43" i="9"/>
  <c r="W41" i="9"/>
  <c r="W36" i="9"/>
  <c r="W35" i="9"/>
  <c r="W38" i="9"/>
  <c r="W46" i="9"/>
  <c r="W45" i="9"/>
  <c r="W42" i="9"/>
  <c r="W37" i="9"/>
  <c r="W19" i="9"/>
  <c r="W16" i="9"/>
  <c r="W23" i="9"/>
  <c r="W21" i="9"/>
  <c r="W20" i="9"/>
  <c r="W17" i="9"/>
  <c r="W13" i="9"/>
  <c r="W12" i="9"/>
  <c r="L36" i="10"/>
  <c r="L42" i="10"/>
  <c r="L46" i="10"/>
  <c r="L50" i="10"/>
  <c r="X6" i="10"/>
  <c r="X17" i="10"/>
  <c r="X21" i="10"/>
  <c r="X25" i="10"/>
  <c r="X39" i="10"/>
  <c r="X44" i="10"/>
  <c r="X48" i="10"/>
  <c r="X20" i="10"/>
  <c r="X24" i="10"/>
  <c r="X32" i="10"/>
  <c r="X43" i="10"/>
  <c r="X47" i="10"/>
  <c r="X51" i="10"/>
  <c r="L39" i="10"/>
  <c r="L44" i="10"/>
  <c r="L48" i="10"/>
  <c r="X15" i="10"/>
  <c r="X42" i="10"/>
  <c r="X46" i="10"/>
  <c r="X50" i="10"/>
  <c r="L32" i="10"/>
  <c r="L43" i="10"/>
  <c r="L47" i="10"/>
  <c r="L51" i="10"/>
  <c r="X13" i="10"/>
  <c r="X18" i="10"/>
  <c r="X22" i="10"/>
  <c r="X49" i="10"/>
  <c r="P9" i="9"/>
  <c r="V32" i="9"/>
  <c r="P32" i="9"/>
  <c r="S9" i="9"/>
  <c r="W6" i="9"/>
  <c r="D32" i="9"/>
  <c r="K30" i="9"/>
  <c r="G32" i="9"/>
  <c r="K29" i="9"/>
  <c r="V9" i="9"/>
  <c r="W31" i="9"/>
  <c r="K28" i="9"/>
  <c r="W8" i="9"/>
  <c r="W30" i="9"/>
  <c r="K31" i="9"/>
  <c r="W7" i="9"/>
  <c r="S32" i="9"/>
  <c r="W29" i="9"/>
  <c r="L14" i="7"/>
  <c r="L26" i="7"/>
  <c r="L12" i="7"/>
  <c r="L20" i="7"/>
  <c r="L28" i="7"/>
  <c r="L19" i="7"/>
  <c r="L27" i="7"/>
  <c r="L25" i="10"/>
  <c r="W28" i="9"/>
  <c r="W5" i="9"/>
  <c r="J32" i="9"/>
  <c r="X15" i="8"/>
  <c r="Q18" i="8"/>
  <c r="X6" i="8"/>
  <c r="Q9" i="8"/>
  <c r="X17" i="8"/>
  <c r="T18" i="8"/>
  <c r="W18" i="8"/>
  <c r="X16" i="8"/>
  <c r="X14" i="8"/>
  <c r="W18" i="13" s="1"/>
  <c r="X8" i="8"/>
  <c r="T9" i="8"/>
  <c r="X5" i="8"/>
  <c r="W6" i="13" s="1"/>
  <c r="X7" i="8"/>
  <c r="W9" i="8"/>
  <c r="K7" i="7"/>
  <c r="H7" i="7"/>
  <c r="E7" i="7"/>
  <c r="K6" i="7"/>
  <c r="H6" i="7"/>
  <c r="E6" i="7"/>
  <c r="K5" i="7"/>
  <c r="H5" i="7"/>
  <c r="E5" i="7"/>
  <c r="K26" i="10"/>
  <c r="H26" i="10"/>
  <c r="E26" i="10"/>
  <c r="K24" i="10"/>
  <c r="H24" i="10"/>
  <c r="E24" i="10"/>
  <c r="K23" i="10"/>
  <c r="H23" i="10"/>
  <c r="E23" i="10"/>
  <c r="K22" i="10"/>
  <c r="H22" i="10"/>
  <c r="E22" i="10"/>
  <c r="K21" i="10"/>
  <c r="H21" i="10"/>
  <c r="E21" i="10"/>
  <c r="K20" i="10"/>
  <c r="H20" i="10"/>
  <c r="E20" i="10"/>
  <c r="K19" i="10"/>
  <c r="H19" i="10"/>
  <c r="E19" i="10"/>
  <c r="K18" i="10"/>
  <c r="H18" i="10"/>
  <c r="E18" i="10"/>
  <c r="K17" i="10"/>
  <c r="H17" i="10"/>
  <c r="E17" i="10"/>
  <c r="K16" i="10"/>
  <c r="H16" i="10"/>
  <c r="E16" i="10"/>
  <c r="K15" i="10"/>
  <c r="H15" i="10"/>
  <c r="E15" i="10"/>
  <c r="K14" i="10"/>
  <c r="H14" i="10"/>
  <c r="E14" i="10"/>
  <c r="K13" i="10"/>
  <c r="H13" i="10"/>
  <c r="E13" i="10"/>
  <c r="K12" i="10"/>
  <c r="H12" i="10"/>
  <c r="E12" i="10"/>
  <c r="K11" i="10"/>
  <c r="H11" i="10"/>
  <c r="E11" i="10"/>
  <c r="K10" i="10"/>
  <c r="H10" i="10"/>
  <c r="E10" i="10"/>
  <c r="K9" i="10"/>
  <c r="H9" i="10"/>
  <c r="E9" i="10"/>
  <c r="K8" i="10"/>
  <c r="H8" i="10"/>
  <c r="E8" i="10"/>
  <c r="K7" i="10"/>
  <c r="H7" i="10"/>
  <c r="E7" i="10"/>
  <c r="K6" i="10"/>
  <c r="H6" i="10"/>
  <c r="E6" i="10"/>
  <c r="K5" i="10"/>
  <c r="H5" i="10"/>
  <c r="E5" i="10"/>
  <c r="J23" i="9"/>
  <c r="G23" i="9"/>
  <c r="D23" i="9"/>
  <c r="J22" i="9"/>
  <c r="G22" i="9"/>
  <c r="D22" i="9"/>
  <c r="J21" i="9"/>
  <c r="G21" i="9"/>
  <c r="D21" i="9"/>
  <c r="J20" i="9"/>
  <c r="G20" i="9"/>
  <c r="D20" i="9"/>
  <c r="J19" i="9"/>
  <c r="G19" i="9"/>
  <c r="D19" i="9"/>
  <c r="J18" i="9"/>
  <c r="G18" i="9"/>
  <c r="D18" i="9"/>
  <c r="J17" i="9"/>
  <c r="G17" i="9"/>
  <c r="D17" i="9"/>
  <c r="J16" i="9"/>
  <c r="G16" i="9"/>
  <c r="D16" i="9"/>
  <c r="J15" i="9"/>
  <c r="G15" i="9"/>
  <c r="D15" i="9"/>
  <c r="J14" i="9"/>
  <c r="G14" i="9"/>
  <c r="D14" i="9"/>
  <c r="J13" i="9"/>
  <c r="G13" i="9"/>
  <c r="D13" i="9"/>
  <c r="J12" i="9"/>
  <c r="G12" i="9"/>
  <c r="D12" i="9"/>
  <c r="I9" i="9"/>
  <c r="H9" i="9"/>
  <c r="F9" i="9"/>
  <c r="E9" i="9"/>
  <c r="C9" i="9"/>
  <c r="B9" i="9"/>
  <c r="J8" i="9"/>
  <c r="G8" i="9"/>
  <c r="D8" i="9"/>
  <c r="J7" i="9"/>
  <c r="G7" i="9"/>
  <c r="D7" i="9"/>
  <c r="J6" i="9"/>
  <c r="G6" i="9"/>
  <c r="D6" i="9"/>
  <c r="J5" i="9"/>
  <c r="G5" i="9"/>
  <c r="D5" i="9"/>
  <c r="J9" i="8"/>
  <c r="I9" i="8"/>
  <c r="G9" i="8"/>
  <c r="F9" i="8"/>
  <c r="D9" i="8"/>
  <c r="C9" i="8"/>
  <c r="K8" i="8"/>
  <c r="H8" i="8"/>
  <c r="E8" i="8"/>
  <c r="K7" i="8"/>
  <c r="H7" i="8"/>
  <c r="E7" i="8"/>
  <c r="K6" i="8"/>
  <c r="H6" i="8"/>
  <c r="E6" i="8"/>
  <c r="K5" i="8"/>
  <c r="J6" i="13" s="1"/>
  <c r="H5" i="8"/>
  <c r="G6" i="13" s="1"/>
  <c r="E5" i="8"/>
  <c r="D6" i="13" s="1"/>
  <c r="X26" i="10" l="1"/>
  <c r="X52" i="10"/>
  <c r="L52" i="10"/>
  <c r="K22" i="9"/>
  <c r="K21" i="9"/>
  <c r="K18" i="9"/>
  <c r="K17" i="9"/>
  <c r="K14" i="9"/>
  <c r="K13" i="9"/>
  <c r="K15" i="9"/>
  <c r="K19" i="9"/>
  <c r="K23" i="9"/>
  <c r="K12" i="9"/>
  <c r="K16" i="9"/>
  <c r="K20" i="9"/>
  <c r="L6" i="10"/>
  <c r="W32" i="9"/>
  <c r="W9" i="9"/>
  <c r="K32" i="9"/>
  <c r="L7" i="7"/>
  <c r="L13" i="10"/>
  <c r="L26" i="10"/>
  <c r="D9" i="9"/>
  <c r="G9" i="9"/>
  <c r="J9" i="9"/>
  <c r="X9" i="8"/>
  <c r="X18" i="8"/>
  <c r="L8" i="8"/>
  <c r="L5" i="7"/>
  <c r="L9" i="10"/>
  <c r="L18" i="10"/>
  <c r="L22" i="10"/>
  <c r="L15" i="10"/>
  <c r="L17" i="10"/>
  <c r="L21" i="10"/>
  <c r="L10" i="10"/>
  <c r="L16" i="10"/>
  <c r="L20" i="10"/>
  <c r="L24" i="10"/>
  <c r="K7" i="9"/>
  <c r="K5" i="9"/>
  <c r="L6" i="8"/>
  <c r="K9" i="8"/>
  <c r="L6" i="7"/>
  <c r="L19" i="10"/>
  <c r="L5" i="10"/>
  <c r="L8" i="10"/>
  <c r="L23" i="10"/>
  <c r="K6" i="9"/>
  <c r="K8" i="9"/>
  <c r="H9" i="8"/>
  <c r="L5" i="8"/>
  <c r="K6" i="13" s="1"/>
  <c r="L7" i="8"/>
  <c r="E9" i="8"/>
  <c r="K9" i="9" l="1"/>
  <c r="L9" i="8"/>
</calcChain>
</file>

<file path=xl/sharedStrings.xml><?xml version="1.0" encoding="utf-8"?>
<sst xmlns="http://schemas.openxmlformats.org/spreadsheetml/2006/main" count="605" uniqueCount="81">
  <si>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</si>
  <si>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</si>
  <si>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</si>
  <si>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</si>
  <si>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</si>
  <si>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</si>
  <si>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</si>
  <si>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</si>
  <si>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</si>
  <si>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</si>
  <si>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</si>
  <si>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</si>
  <si>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</si>
  <si>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</si>
  <si>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</si>
  <si>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</si>
  <si>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East</t>
  </si>
  <si>
    <t>West</t>
  </si>
  <si>
    <t>Total</t>
  </si>
  <si>
    <t>Number of  Patients Transfused</t>
  </si>
  <si>
    <t>Number of Crossmatches</t>
  </si>
  <si>
    <t>C/T Ratio</t>
  </si>
  <si>
    <t>Type and Screens - Hospital</t>
  </si>
  <si>
    <t>Type and Screens - Newborn</t>
  </si>
  <si>
    <t>Type and Screens - Prenatal</t>
  </si>
  <si>
    <t>Emergency Issued Units</t>
  </si>
  <si>
    <t>Wasted Emergency Issued Units</t>
  </si>
  <si>
    <t>TRANSFUSIONS</t>
  </si>
  <si>
    <t xml:space="preserve">   Red Cells</t>
  </si>
  <si>
    <t xml:space="preserve">   Irradiated Platelet pheresis</t>
  </si>
  <si>
    <t xml:space="preserve">   Plasma</t>
  </si>
  <si>
    <t xml:space="preserve">   Cryo</t>
  </si>
  <si>
    <t>TOTAL PRODUCTS TRANSFUSED</t>
  </si>
  <si>
    <t>DISCARDS</t>
  </si>
  <si>
    <t xml:space="preserve">   Platelets </t>
  </si>
  <si>
    <t xml:space="preserve">   FFP</t>
  </si>
  <si>
    <t xml:space="preserve">   Trauma Plasma (thawed for stock)</t>
  </si>
  <si>
    <t xml:space="preserve">   Frozen products ordered but not given</t>
  </si>
  <si>
    <t xml:space="preserve">  Issued and returned out of temp</t>
  </si>
  <si>
    <t xml:space="preserve">  Defective bag</t>
  </si>
  <si>
    <t xml:space="preserve">  Broken in waterbath</t>
  </si>
  <si>
    <t xml:space="preserve">  Broken by lab</t>
  </si>
  <si>
    <t xml:space="preserve">  Broken by Nursing</t>
  </si>
  <si>
    <t xml:space="preserve">   Expired Platelets</t>
  </si>
  <si>
    <t xml:space="preserve">   Expired RBC</t>
  </si>
  <si>
    <t xml:space="preserve">  Seal broken / puncutred</t>
  </si>
  <si>
    <t xml:space="preserve">  Visual inspection not ok</t>
  </si>
  <si>
    <t xml:space="preserve">  Other</t>
  </si>
  <si>
    <t>Acute hemolytic</t>
  </si>
  <si>
    <t>Allergic symptoms</t>
  </si>
  <si>
    <t>Delayed hemolytic</t>
  </si>
  <si>
    <t>Delayed serologic</t>
  </si>
  <si>
    <t>Febrile symptoms</t>
  </si>
  <si>
    <t>Hypotensive symptoms</t>
  </si>
  <si>
    <t>Other</t>
  </si>
  <si>
    <t>Post-transfusion purpura</t>
  </si>
  <si>
    <t>Circulatory overload (TACO)</t>
  </si>
  <si>
    <t>Tx associated dyspnea (TAD)</t>
  </si>
  <si>
    <t>Graft vs Host</t>
  </si>
  <si>
    <t>Acute lung injury (TRALI)</t>
  </si>
  <si>
    <t>Transfusion - transmitted infection</t>
  </si>
  <si>
    <t>Unknown</t>
  </si>
  <si>
    <t>TOTAL TX REACTIONS</t>
  </si>
  <si>
    <t>NCBB Control - Notice to Quarantine</t>
  </si>
  <si>
    <t>NCBB Recall/Withdrawl</t>
  </si>
  <si>
    <t>No. Tx-Transmitted Disease</t>
  </si>
  <si>
    <t>Transfusion &gt; 4 hours</t>
  </si>
  <si>
    <t>Missed Transfusion Reaction</t>
  </si>
  <si>
    <t>Anaphylactic symptoms</t>
  </si>
  <si>
    <t>Non-specific and Non-hemolytic</t>
  </si>
  <si>
    <t>Hemolytic symptoms</t>
  </si>
  <si>
    <t>Underlying Disease symptoms</t>
  </si>
  <si>
    <t>Non-Immune Hemolysis</t>
  </si>
  <si>
    <t>Delayed transfusion reaction</t>
  </si>
  <si>
    <t xml:space="preserve">December </t>
  </si>
  <si>
    <t>TOTAL WASTED</t>
  </si>
  <si>
    <t>WASTED REASON</t>
  </si>
  <si>
    <t>CONTROL/RECALL</t>
  </si>
  <si>
    <t>TRANSFUSION REACTIONS</t>
  </si>
  <si>
    <t xml:space="preserve">  Seal broken / punctured</t>
  </si>
  <si>
    <t>2023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</si>
</sst>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</font>
    <font>
      <sz val="14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5E0B4"/>
        <bgColor rgb="FFE2F0D9"/>
      </patternFill>
    </fill>
    <fill>
      <patternFill patternType="solid">
        <fgColor rgb="FFE2F0D9"/>
        <bgColor rgb="FFDAE3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rgb="FFE2F0D9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4" tint="0.79998168889431442"/>
        <bgColor rgb="FFDAE3F3"/>
      </patternFill>
    </fill>
    <fill>
      <patternFill patternType="solid">
        <fgColor theme="4" tint="0.39997558519241921"/>
        <bgColor rgb="FFE2F0D9"/>
      </patternFill>
    </fill>
    <fill>
      <patternFill patternType="solid">
        <fgColor theme="4" tint="0.39997558519241921"/>
        <bgColor rgb="FFDAE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DAE3F3"/>
      </patternFill>
    </fill>
  </fills>
  <borders count="6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1" fontId="3" fillId="0" borderId="20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2" fillId="3" borderId="23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2" fillId="2" borderId="39" xfId="0" applyFont="1" applyFill="1" applyBorder="1" applyAlignment="1">
      <alignment horizontal="left"/>
    </xf>
    <xf numFmtId="0" fontId="4" fillId="2" borderId="28" xfId="0" applyFont="1" applyFill="1" applyBorder="1"/>
    <xf numFmtId="0" fontId="1" fillId="0" borderId="4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5" fillId="4" borderId="20" xfId="0" applyNumberFormat="1" applyFont="1" applyFill="1" applyBorder="1" applyAlignment="1">
      <alignment horizontal="center"/>
    </xf>
    <xf numFmtId="164" fontId="5" fillId="5" borderId="23" xfId="0" applyNumberFormat="1" applyFont="1" applyFill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64" fontId="5" fillId="4" borderId="23" xfId="0" applyNumberFormat="1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/>
    </xf>
    <xf numFmtId="0" fontId="2" fillId="2" borderId="57" xfId="0" applyFont="1" applyFill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4" fontId="6" fillId="0" borderId="55" xfId="0" applyNumberFormat="1" applyFont="1" applyBorder="1" applyAlignment="1">
      <alignment horizontal="center"/>
    </xf>
    <xf numFmtId="0" fontId="7" fillId="0" borderId="0" xfId="0" applyFont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2" fontId="7" fillId="0" borderId="0" xfId="0" applyNumberFormat="1" applyFont="1"/>
    <xf numFmtId="0" fontId="9" fillId="0" borderId="2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" fontId="8" fillId="6" borderId="6" xfId="0" applyNumberFormat="1" applyFont="1" applyFill="1" applyBorder="1" applyAlignment="1">
      <alignment horizontal="left"/>
    </xf>
    <xf numFmtId="1" fontId="8" fillId="6" borderId="45" xfId="0" applyNumberFormat="1" applyFont="1" applyFill="1" applyBorder="1" applyAlignment="1">
      <alignment horizontal="center"/>
    </xf>
    <xf numFmtId="1" fontId="8" fillId="6" borderId="7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" fontId="8" fillId="6" borderId="46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left"/>
    </xf>
    <xf numFmtId="0" fontId="8" fillId="7" borderId="20" xfId="0" applyFont="1" applyFill="1" applyBorder="1" applyAlignment="1">
      <alignment horizontal="left"/>
    </xf>
    <xf numFmtId="1" fontId="8" fillId="7" borderId="20" xfId="0" applyNumberFormat="1" applyFont="1" applyFill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1" fontId="8" fillId="8" borderId="32" xfId="0" applyNumberFormat="1" applyFont="1" applyFill="1" applyBorder="1" applyAlignment="1">
      <alignment horizontal="center"/>
    </xf>
    <xf numFmtId="1" fontId="8" fillId="8" borderId="23" xfId="0" applyNumberFormat="1" applyFont="1" applyFill="1" applyBorder="1" applyAlignment="1">
      <alignment horizontal="center"/>
    </xf>
    <xf numFmtId="1" fontId="8" fillId="8" borderId="17" xfId="0" applyNumberFormat="1" applyFont="1" applyFill="1" applyBorder="1" applyAlignment="1">
      <alignment horizontal="center"/>
    </xf>
    <xf numFmtId="1" fontId="8" fillId="9" borderId="17" xfId="0" applyNumberFormat="1" applyFont="1" applyFill="1" applyBorder="1" applyAlignment="1">
      <alignment horizontal="center"/>
    </xf>
    <xf numFmtId="1" fontId="8" fillId="9" borderId="23" xfId="0" applyNumberFormat="1" applyFont="1" applyFill="1" applyBorder="1" applyAlignment="1">
      <alignment horizontal="center"/>
    </xf>
    <xf numFmtId="1" fontId="8" fillId="10" borderId="17" xfId="0" applyNumberFormat="1" applyFont="1" applyFill="1" applyBorder="1" applyAlignment="1">
      <alignment horizontal="center"/>
    </xf>
    <xf numFmtId="1" fontId="8" fillId="10" borderId="23" xfId="0" applyNumberFormat="1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right"/>
    </xf>
    <xf numFmtId="0" fontId="8" fillId="7" borderId="17" xfId="0" applyFont="1" applyFill="1" applyBorder="1" applyAlignment="1">
      <alignment horizontal="left"/>
    </xf>
    <xf numFmtId="0" fontId="8" fillId="7" borderId="23" xfId="0" applyFont="1" applyFill="1" applyBorder="1" applyAlignment="1">
      <alignment horizontal="left"/>
    </xf>
    <xf numFmtId="1" fontId="8" fillId="7" borderId="23" xfId="0" applyNumberFormat="1" applyFont="1" applyFill="1" applyBorder="1" applyAlignment="1">
      <alignment horizontal="left"/>
    </xf>
    <xf numFmtId="1" fontId="8" fillId="10" borderId="3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12" borderId="0" xfId="0" applyFont="1" applyFill="1"/>
    <xf numFmtId="0" fontId="8" fillId="6" borderId="5" xfId="0" applyFont="1" applyFill="1" applyBorder="1" applyAlignment="1">
      <alignment horizontal="left"/>
    </xf>
    <xf numFmtId="0" fontId="8" fillId="6" borderId="4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right"/>
    </xf>
    <xf numFmtId="0" fontId="8" fillId="8" borderId="3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7" borderId="14" xfId="0" applyFont="1" applyFill="1" applyBorder="1" applyAlignment="1">
      <alignment horizontal="left"/>
    </xf>
    <xf numFmtId="0" fontId="10" fillId="7" borderId="48" xfId="0" applyFont="1" applyFill="1" applyBorder="1"/>
    <xf numFmtId="0" fontId="8" fillId="8" borderId="39" xfId="0" applyFont="1" applyFill="1" applyBorder="1" applyAlignment="1">
      <alignment horizontal="center"/>
    </xf>
    <xf numFmtId="0" fontId="8" fillId="8" borderId="48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8" fillId="9" borderId="60" xfId="0" applyFont="1" applyFill="1" applyBorder="1" applyAlignment="1">
      <alignment horizontal="center"/>
    </xf>
    <xf numFmtId="0" fontId="8" fillId="9" borderId="59" xfId="0" applyFont="1" applyFill="1" applyBorder="1" applyAlignment="1">
      <alignment horizontal="center"/>
    </xf>
    <xf numFmtId="0" fontId="8" fillId="9" borderId="57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50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9" borderId="52" xfId="0" applyFont="1" applyFill="1" applyBorder="1" applyAlignment="1">
      <alignment horizontal="center"/>
    </xf>
    <xf numFmtId="0" fontId="8" fillId="9" borderId="28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left"/>
    </xf>
    <xf numFmtId="0" fontId="8" fillId="7" borderId="62" xfId="0" applyFont="1" applyFill="1" applyBorder="1" applyAlignment="1">
      <alignment horizontal="left"/>
    </xf>
    <xf numFmtId="0" fontId="8" fillId="7" borderId="58" xfId="0" applyFont="1" applyFill="1" applyBorder="1" applyAlignment="1">
      <alignment horizontal="left"/>
    </xf>
    <xf numFmtId="0" fontId="10" fillId="7" borderId="63" xfId="0" applyFont="1" applyFill="1" applyBorder="1"/>
    <xf numFmtId="0" fontId="10" fillId="6" borderId="5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8" fillId="7" borderId="35" xfId="0" applyFont="1" applyFill="1" applyBorder="1" applyAlignment="1">
      <alignment horizontal="left"/>
    </xf>
    <xf numFmtId="0" fontId="8" fillId="7" borderId="40" xfId="0" applyFont="1" applyFill="1" applyBorder="1" applyAlignment="1">
      <alignment horizontal="left"/>
    </xf>
    <xf numFmtId="0" fontId="10" fillId="7" borderId="41" xfId="0" applyFont="1" applyFill="1" applyBorder="1"/>
    <xf numFmtId="0" fontId="8" fillId="8" borderId="28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left"/>
    </xf>
    <xf numFmtId="0" fontId="8" fillId="13" borderId="5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left"/>
    </xf>
    <xf numFmtId="165" fontId="8" fillId="6" borderId="5" xfId="0" applyNumberFormat="1" applyFont="1" applyFill="1" applyBorder="1" applyAlignment="1">
      <alignment horizontal="left"/>
    </xf>
    <xf numFmtId="165" fontId="8" fillId="7" borderId="35" xfId="0" applyNumberFormat="1" applyFont="1" applyFill="1" applyBorder="1" applyAlignment="1">
      <alignment horizontal="left"/>
    </xf>
    <xf numFmtId="0" fontId="8" fillId="7" borderId="41" xfId="0" applyFont="1" applyFill="1" applyBorder="1" applyAlignment="1">
      <alignment horizontal="left"/>
    </xf>
    <xf numFmtId="0" fontId="8" fillId="8" borderId="17" xfId="0" applyFont="1" applyFill="1" applyBorder="1" applyAlignment="1">
      <alignment horizontal="center"/>
    </xf>
    <xf numFmtId="165" fontId="8" fillId="9" borderId="5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8" xfId="0" applyFont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opLeftCell="O1" zoomScaleNormal="100" workbookViewId="0">
      <selection activeCell="A2" sqref="A2:A3"/>
    </sheetView>
  </sheetViews>
  <sheetFormatPr baseColWidth="10" defaultColWidth="8.83203125" defaultRowHeight="15" x14ac:dyDescent="0.2"/>
  <cols>
    <col min="1" max="1" width="38.6640625" customWidth="1"/>
    <col min="2" max="2" width="10.6640625" bestFit="1" customWidth="1"/>
    <col min="3" max="11" width="8.6640625" customWidth="1"/>
    <col min="12" max="12" width="2.6640625" customWidth="1"/>
    <col min="13" max="13" width="38.6640625" customWidth="1"/>
    <col min="14" max="23" width="8.6640625" customWidth="1"/>
    <col min="25" max="25" width="38.6640625" customWidth="1"/>
    <col min="26" max="28" width="10.6640625" customWidth="1"/>
  </cols>
  <sheetData>
    <row r="1" spans="1:28" ht="16" thickBot="1" x14ac:dyDescent="0.25"/>
    <row r="2" spans="1:28" ht="24.75" customHeight="1" thickBot="1" x14ac:dyDescent="0.3">
      <c r="A2" s="193"/>
      <c r="B2" s="1"/>
      <c r="C2" s="2"/>
      <c r="D2" s="3" t="s">
        <v>0</v>
      </c>
      <c r="E2" s="1"/>
      <c r="F2" s="2"/>
      <c r="G2" s="3" t="s">
        <v>1</v>
      </c>
      <c r="H2" s="1"/>
      <c r="I2" s="2"/>
      <c r="J2" s="3" t="s">
        <v>2</v>
      </c>
      <c r="K2" s="4" t="s">
        <v>3</v>
      </c>
      <c r="M2" s="193"/>
      <c r="N2" s="1"/>
      <c r="O2" s="2"/>
      <c r="P2" s="40" t="s">
        <v>8</v>
      </c>
      <c r="Q2" s="1"/>
      <c r="R2" s="2"/>
      <c r="S2" s="3" t="s">
        <v>9</v>
      </c>
      <c r="T2" s="1"/>
      <c r="U2" s="2"/>
      <c r="V2" s="3" t="s">
        <v>10</v>
      </c>
      <c r="W2" s="4" t="s">
        <v>11</v>
      </c>
      <c r="Y2" s="193"/>
      <c r="Z2" s="190" t="s">
        <v>80</v>
      </c>
      <c r="AA2" s="191"/>
      <c r="AB2" s="192"/>
    </row>
    <row r="3" spans="1:28" ht="24.75" customHeight="1" thickBot="1" x14ac:dyDescent="0.3">
      <c r="A3" s="194"/>
      <c r="B3" s="7" t="s">
        <v>16</v>
      </c>
      <c r="C3" s="8" t="s">
        <v>17</v>
      </c>
      <c r="D3" s="9" t="s">
        <v>18</v>
      </c>
      <c r="E3" s="10" t="s">
        <v>16</v>
      </c>
      <c r="F3" s="8" t="s">
        <v>17</v>
      </c>
      <c r="G3" s="9" t="s">
        <v>18</v>
      </c>
      <c r="H3" s="11" t="s">
        <v>16</v>
      </c>
      <c r="I3" s="8" t="s">
        <v>17</v>
      </c>
      <c r="J3" s="9" t="s">
        <v>18</v>
      </c>
      <c r="K3" s="9" t="s">
        <v>18</v>
      </c>
      <c r="M3" s="194"/>
      <c r="N3" s="7" t="s">
        <v>16</v>
      </c>
      <c r="O3" s="8" t="s">
        <v>17</v>
      </c>
      <c r="P3" s="9" t="s">
        <v>18</v>
      </c>
      <c r="Q3" s="10" t="s">
        <v>16</v>
      </c>
      <c r="R3" s="8" t="s">
        <v>17</v>
      </c>
      <c r="S3" s="9" t="s">
        <v>18</v>
      </c>
      <c r="T3" s="11" t="s">
        <v>16</v>
      </c>
      <c r="U3" s="8" t="s">
        <v>17</v>
      </c>
      <c r="V3" s="9" t="s">
        <v>18</v>
      </c>
      <c r="W3" s="9" t="s">
        <v>18</v>
      </c>
      <c r="Y3" s="194"/>
      <c r="Z3" s="44" t="s">
        <v>16</v>
      </c>
      <c r="AA3" s="45" t="s">
        <v>17</v>
      </c>
      <c r="AB3" s="46" t="s">
        <v>18</v>
      </c>
    </row>
    <row r="4" spans="1:28" ht="24.75" customHeight="1" x14ac:dyDescent="0.25">
      <c r="A4" s="12" t="s">
        <v>19</v>
      </c>
      <c r="B4" s="13">
        <v>165</v>
      </c>
      <c r="C4" s="14">
        <v>76</v>
      </c>
      <c r="D4" s="15">
        <f>SUM(B4:C4)</f>
        <v>241</v>
      </c>
      <c r="E4" s="16">
        <v>160</v>
      </c>
      <c r="F4" s="17">
        <v>76</v>
      </c>
      <c r="G4" s="15">
        <f>SUM(E4:F4)</f>
        <v>236</v>
      </c>
      <c r="H4" s="18">
        <v>173</v>
      </c>
      <c r="I4" s="17">
        <v>73</v>
      </c>
      <c r="J4" s="15">
        <f>SUM(H4:I4)</f>
        <v>246</v>
      </c>
      <c r="K4" s="19">
        <f>D4+G4+J4</f>
        <v>723</v>
      </c>
      <c r="M4" s="12" t="s">
        <v>19</v>
      </c>
      <c r="N4" s="13"/>
      <c r="O4" s="14"/>
      <c r="P4" s="15">
        <f>SUM(N4:O4)</f>
        <v>0</v>
      </c>
      <c r="Q4" s="16"/>
      <c r="R4" s="17"/>
      <c r="S4" s="15">
        <f>SUM(Q4:R4)</f>
        <v>0</v>
      </c>
      <c r="T4" s="18"/>
      <c r="U4" s="17"/>
      <c r="V4" s="15">
        <f>SUM(T4:U4)</f>
        <v>0</v>
      </c>
      <c r="W4" s="19">
        <f>P4+S4+V4</f>
        <v>0</v>
      </c>
      <c r="Y4" s="12" t="s">
        <v>19</v>
      </c>
      <c r="Z4" s="47">
        <f>B4+E4+H4+B16+E16+H16+N4+Q4+T4+N16+Q16+T16</f>
        <v>498</v>
      </c>
      <c r="AA4" s="55">
        <f>C4+F4+I4+C16+F16+I16+O4+R4+U4+O16+R16+U16</f>
        <v>225</v>
      </c>
      <c r="AB4" s="48">
        <f>SUM(Z4:AA4)</f>
        <v>723</v>
      </c>
    </row>
    <row r="5" spans="1:28" ht="24.75" customHeight="1" x14ac:dyDescent="0.25">
      <c r="A5" s="20" t="s">
        <v>20</v>
      </c>
      <c r="B5" s="21">
        <v>459</v>
      </c>
      <c r="C5" s="22">
        <v>180</v>
      </c>
      <c r="D5" s="23">
        <f>SUM(B5:C5)</f>
        <v>639</v>
      </c>
      <c r="E5" s="24">
        <v>388</v>
      </c>
      <c r="F5" s="25">
        <v>137</v>
      </c>
      <c r="G5" s="23">
        <f>SUM(E5:F5)</f>
        <v>525</v>
      </c>
      <c r="H5" s="26">
        <v>461</v>
      </c>
      <c r="I5" s="25">
        <v>169</v>
      </c>
      <c r="J5" s="23">
        <f>SUM(H5:I5)</f>
        <v>630</v>
      </c>
      <c r="K5" s="27">
        <f>D5+G5+J5</f>
        <v>1794</v>
      </c>
      <c r="M5" s="20" t="s">
        <v>20</v>
      </c>
      <c r="N5" s="21"/>
      <c r="O5" s="22"/>
      <c r="P5" s="23">
        <f>SUM(N5:O5)</f>
        <v>0</v>
      </c>
      <c r="Q5" s="24"/>
      <c r="R5" s="25"/>
      <c r="S5" s="23">
        <f>SUM(Q5:R5)</f>
        <v>0</v>
      </c>
      <c r="T5" s="26"/>
      <c r="U5" s="25"/>
      <c r="V5" s="23">
        <f>SUM(T5:U5)</f>
        <v>0</v>
      </c>
      <c r="W5" s="27">
        <f>P5+S5+V5</f>
        <v>0</v>
      </c>
      <c r="Y5" s="20" t="s">
        <v>20</v>
      </c>
      <c r="Z5" s="49">
        <f t="shared" ref="Z5:Z12" si="0">B5+E5+H5+B17+E17+H17+N5+Q5+T5+N17+Q17+T17</f>
        <v>1308</v>
      </c>
      <c r="AA5" s="56">
        <f t="shared" ref="AA5:AA12" si="1">C5+F5+I5+C17+F17+I17+O5+R5+U5+O17+R17+U17</f>
        <v>486</v>
      </c>
      <c r="AB5" s="50">
        <f>SUM(Z5:AA5)</f>
        <v>1794</v>
      </c>
    </row>
    <row r="6" spans="1:28" ht="24.75" customHeight="1" x14ac:dyDescent="0.25">
      <c r="A6" s="59" t="s">
        <v>21</v>
      </c>
      <c r="B6" s="58">
        <f>B5/Transfusions!C5</f>
        <v>1.2439024390243902</v>
      </c>
      <c r="C6" s="60">
        <f>C5/Transfusions!D5</f>
        <v>0.97826086956521741</v>
      </c>
      <c r="D6" s="41">
        <f>D5/Transfusions!E5</f>
        <v>1.1555153707052441</v>
      </c>
      <c r="E6" s="58">
        <f>E5/Transfusions!F5</f>
        <v>1.2124999999999999</v>
      </c>
      <c r="F6" s="61">
        <f>F5/Transfusions!G5</f>
        <v>1</v>
      </c>
      <c r="G6" s="41">
        <f>G5/Transfusions!H5</f>
        <v>1.1487964989059081</v>
      </c>
      <c r="H6" s="58">
        <f>H5/Transfusions!I5</f>
        <v>1.363905325443787</v>
      </c>
      <c r="I6" s="61">
        <f>I5/Transfusions!J5</f>
        <v>0.9285714285714286</v>
      </c>
      <c r="J6" s="41">
        <f>J5/Transfusions!K5</f>
        <v>1.2115384615384615</v>
      </c>
      <c r="K6" s="42">
        <f>K5/Transfusions!L5</f>
        <v>1.1725490196078432</v>
      </c>
      <c r="M6" s="20" t="s">
        <v>21</v>
      </c>
      <c r="N6" s="28"/>
      <c r="O6" s="43"/>
      <c r="P6" s="41" t="e">
        <f>P5/Transfusions!Q5</f>
        <v>#DIV/0!</v>
      </c>
      <c r="Q6" s="28"/>
      <c r="R6" s="43"/>
      <c r="S6" s="41" t="e">
        <f>S5/Transfusions!T5</f>
        <v>#DIV/0!</v>
      </c>
      <c r="T6" s="28"/>
      <c r="U6" s="43"/>
      <c r="V6" s="41" t="e">
        <f>V5/Transfusions!W5</f>
        <v>#DIV/0!</v>
      </c>
      <c r="W6" s="42" t="e">
        <f>W5/Transfusions!X5</f>
        <v>#DIV/0!</v>
      </c>
      <c r="Y6" s="20" t="s">
        <v>21</v>
      </c>
      <c r="Z6" s="49">
        <f>Z5/Transfusions!AA5</f>
        <v>1.2736124634858812</v>
      </c>
      <c r="AA6" s="56">
        <f>AA5/Transfusions!AB5</f>
        <v>0.96620278330019882</v>
      </c>
      <c r="AB6" s="54">
        <f>AB5/Transfusions!AC5</f>
        <v>1.1725490196078432</v>
      </c>
    </row>
    <row r="7" spans="1:28" ht="24.75" customHeight="1" x14ac:dyDescent="0.25">
      <c r="A7" s="20" t="s">
        <v>22</v>
      </c>
      <c r="B7" s="21">
        <v>762</v>
      </c>
      <c r="C7" s="22">
        <v>317</v>
      </c>
      <c r="D7" s="23">
        <f t="shared" ref="D7:D12" si="2">SUM(B7:C7)</f>
        <v>1079</v>
      </c>
      <c r="E7" s="24">
        <v>702</v>
      </c>
      <c r="F7" s="25">
        <v>306</v>
      </c>
      <c r="G7" s="23">
        <f t="shared" ref="G7:G12" si="3">SUM(E7:F7)</f>
        <v>1008</v>
      </c>
      <c r="H7" s="26">
        <v>839</v>
      </c>
      <c r="I7" s="25">
        <v>360</v>
      </c>
      <c r="J7" s="23">
        <f t="shared" ref="J7:J12" si="4">SUM(H7:I7)</f>
        <v>1199</v>
      </c>
      <c r="K7" s="27">
        <f>D7+G7+J7</f>
        <v>3286</v>
      </c>
      <c r="M7" s="20" t="s">
        <v>22</v>
      </c>
      <c r="N7" s="21"/>
      <c r="O7" s="22"/>
      <c r="P7" s="23">
        <f t="shared" ref="P7:P12" si="5">SUM(N7:O7)</f>
        <v>0</v>
      </c>
      <c r="Q7" s="24"/>
      <c r="R7" s="25"/>
      <c r="S7" s="23">
        <f t="shared" ref="S7:S12" si="6">SUM(Q7:R7)</f>
        <v>0</v>
      </c>
      <c r="T7" s="26"/>
      <c r="U7" s="25"/>
      <c r="V7" s="23">
        <f t="shared" ref="V7:V12" si="7">SUM(T7:U7)</f>
        <v>0</v>
      </c>
      <c r="W7" s="27">
        <f t="shared" ref="W7:W12" si="8">P7+S7+V7</f>
        <v>0</v>
      </c>
      <c r="Y7" s="20" t="s">
        <v>22</v>
      </c>
      <c r="Z7" s="49">
        <f t="shared" si="0"/>
        <v>2303</v>
      </c>
      <c r="AA7" s="56">
        <f t="shared" si="1"/>
        <v>983</v>
      </c>
      <c r="AB7" s="50">
        <f t="shared" ref="AB7:AB12" si="9">SUM(Z7:AA7)</f>
        <v>3286</v>
      </c>
    </row>
    <row r="8" spans="1:28" ht="24.75" customHeight="1" x14ac:dyDescent="0.25">
      <c r="A8" s="29" t="s">
        <v>23</v>
      </c>
      <c r="B8" s="30">
        <v>3</v>
      </c>
      <c r="C8" s="31">
        <v>0</v>
      </c>
      <c r="D8" s="32">
        <f t="shared" si="2"/>
        <v>3</v>
      </c>
      <c r="E8" s="33">
        <v>2</v>
      </c>
      <c r="F8" s="31">
        <v>0</v>
      </c>
      <c r="G8" s="32">
        <f t="shared" si="3"/>
        <v>2</v>
      </c>
      <c r="H8" s="30">
        <v>7</v>
      </c>
      <c r="I8" s="31">
        <v>0</v>
      </c>
      <c r="J8" s="32">
        <f t="shared" si="4"/>
        <v>7</v>
      </c>
      <c r="K8" s="27">
        <f t="shared" ref="K8:K12" si="10">D8+G8+J8</f>
        <v>12</v>
      </c>
      <c r="M8" s="29" t="s">
        <v>23</v>
      </c>
      <c r="N8" s="30"/>
      <c r="O8" s="31"/>
      <c r="P8" s="32">
        <f t="shared" si="5"/>
        <v>0</v>
      </c>
      <c r="Q8" s="33"/>
      <c r="R8" s="31"/>
      <c r="S8" s="32">
        <f t="shared" si="6"/>
        <v>0</v>
      </c>
      <c r="T8" s="30"/>
      <c r="U8" s="31"/>
      <c r="V8" s="32">
        <f t="shared" si="7"/>
        <v>0</v>
      </c>
      <c r="W8" s="27">
        <f t="shared" si="8"/>
        <v>0</v>
      </c>
      <c r="Y8" s="29" t="s">
        <v>23</v>
      </c>
      <c r="Z8" s="49">
        <f t="shared" si="0"/>
        <v>12</v>
      </c>
      <c r="AA8" s="56">
        <f t="shared" si="1"/>
        <v>0</v>
      </c>
      <c r="AB8" s="51">
        <f t="shared" si="9"/>
        <v>12</v>
      </c>
    </row>
    <row r="9" spans="1:28" ht="24.75" customHeight="1" x14ac:dyDescent="0.25">
      <c r="A9" s="34" t="s">
        <v>24</v>
      </c>
      <c r="B9" s="30">
        <v>151</v>
      </c>
      <c r="C9" s="31">
        <v>0</v>
      </c>
      <c r="D9" s="32">
        <f t="shared" si="2"/>
        <v>151</v>
      </c>
      <c r="E9" s="33">
        <v>142</v>
      </c>
      <c r="F9" s="31">
        <v>0</v>
      </c>
      <c r="G9" s="32">
        <f t="shared" si="3"/>
        <v>142</v>
      </c>
      <c r="H9" s="30">
        <v>132</v>
      </c>
      <c r="I9" s="31">
        <v>0</v>
      </c>
      <c r="J9" s="32">
        <f t="shared" si="4"/>
        <v>132</v>
      </c>
      <c r="K9" s="27">
        <f t="shared" si="10"/>
        <v>425</v>
      </c>
      <c r="M9" s="34" t="s">
        <v>24</v>
      </c>
      <c r="N9" s="30"/>
      <c r="O9" s="31"/>
      <c r="P9" s="32">
        <f t="shared" si="5"/>
        <v>0</v>
      </c>
      <c r="Q9" s="33"/>
      <c r="R9" s="31"/>
      <c r="S9" s="32">
        <f t="shared" si="6"/>
        <v>0</v>
      </c>
      <c r="T9" s="30"/>
      <c r="U9" s="31"/>
      <c r="V9" s="32">
        <f t="shared" si="7"/>
        <v>0</v>
      </c>
      <c r="W9" s="27">
        <f t="shared" si="8"/>
        <v>0</v>
      </c>
      <c r="Y9" s="34" t="s">
        <v>24</v>
      </c>
      <c r="Z9" s="49">
        <f t="shared" si="0"/>
        <v>425</v>
      </c>
      <c r="AA9" s="56">
        <f t="shared" si="1"/>
        <v>0</v>
      </c>
      <c r="AB9" s="51">
        <f t="shared" si="9"/>
        <v>425</v>
      </c>
    </row>
    <row r="10" spans="1:28" ht="24.75" customHeight="1" x14ac:dyDescent="0.25">
      <c r="A10" s="34" t="s">
        <v>25</v>
      </c>
      <c r="B10" s="30">
        <v>18</v>
      </c>
      <c r="C10" s="31">
        <v>74</v>
      </c>
      <c r="D10" s="32">
        <f t="shared" si="2"/>
        <v>92</v>
      </c>
      <c r="E10" s="33">
        <v>8</v>
      </c>
      <c r="F10" s="31">
        <v>9</v>
      </c>
      <c r="G10" s="32">
        <f t="shared" si="3"/>
        <v>17</v>
      </c>
      <c r="H10" s="30">
        <v>9</v>
      </c>
      <c r="I10" s="31">
        <v>93</v>
      </c>
      <c r="J10" s="32">
        <f t="shared" si="4"/>
        <v>102</v>
      </c>
      <c r="K10" s="27">
        <f t="shared" si="10"/>
        <v>211</v>
      </c>
      <c r="M10" s="34" t="s">
        <v>25</v>
      </c>
      <c r="N10" s="30"/>
      <c r="O10" s="31"/>
      <c r="P10" s="32">
        <f t="shared" si="5"/>
        <v>0</v>
      </c>
      <c r="Q10" s="33"/>
      <c r="R10" s="31"/>
      <c r="S10" s="32">
        <f t="shared" si="6"/>
        <v>0</v>
      </c>
      <c r="T10" s="30"/>
      <c r="U10" s="31"/>
      <c r="V10" s="32">
        <f t="shared" si="7"/>
        <v>0</v>
      </c>
      <c r="W10" s="27">
        <f t="shared" si="8"/>
        <v>0</v>
      </c>
      <c r="Y10" s="34" t="s">
        <v>25</v>
      </c>
      <c r="Z10" s="49">
        <f t="shared" si="0"/>
        <v>35</v>
      </c>
      <c r="AA10" s="56">
        <f t="shared" si="1"/>
        <v>176</v>
      </c>
      <c r="AB10" s="51">
        <f t="shared" si="9"/>
        <v>211</v>
      </c>
    </row>
    <row r="11" spans="1:28" ht="24.75" customHeight="1" x14ac:dyDescent="0.25">
      <c r="A11" s="34" t="s">
        <v>26</v>
      </c>
      <c r="B11" s="21">
        <v>2</v>
      </c>
      <c r="C11" s="22">
        <v>1</v>
      </c>
      <c r="D11" s="23">
        <f t="shared" si="2"/>
        <v>3</v>
      </c>
      <c r="E11" s="24">
        <v>0</v>
      </c>
      <c r="F11" s="25">
        <v>1</v>
      </c>
      <c r="G11" s="23">
        <f t="shared" si="3"/>
        <v>1</v>
      </c>
      <c r="H11" s="26">
        <v>3</v>
      </c>
      <c r="I11" s="25">
        <v>5</v>
      </c>
      <c r="J11" s="23">
        <f t="shared" si="4"/>
        <v>8</v>
      </c>
      <c r="K11" s="27">
        <f t="shared" si="10"/>
        <v>12</v>
      </c>
      <c r="M11" s="34" t="s">
        <v>26</v>
      </c>
      <c r="N11" s="21"/>
      <c r="O11" s="22"/>
      <c r="P11" s="23">
        <f t="shared" si="5"/>
        <v>0</v>
      </c>
      <c r="Q11" s="24"/>
      <c r="R11" s="25"/>
      <c r="S11" s="23">
        <f t="shared" si="6"/>
        <v>0</v>
      </c>
      <c r="T11" s="26"/>
      <c r="U11" s="25"/>
      <c r="V11" s="23">
        <f t="shared" si="7"/>
        <v>0</v>
      </c>
      <c r="W11" s="27">
        <f t="shared" si="8"/>
        <v>0</v>
      </c>
      <c r="Y11" s="34" t="s">
        <v>26</v>
      </c>
      <c r="Z11" s="49">
        <f t="shared" si="0"/>
        <v>5</v>
      </c>
      <c r="AA11" s="56">
        <f t="shared" si="1"/>
        <v>7</v>
      </c>
      <c r="AB11" s="50">
        <f t="shared" si="9"/>
        <v>12</v>
      </c>
    </row>
    <row r="12" spans="1:28" ht="24.75" customHeight="1" thickBot="1" x14ac:dyDescent="0.3">
      <c r="A12" s="35" t="s">
        <v>66</v>
      </c>
      <c r="B12" s="36">
        <v>0</v>
      </c>
      <c r="C12" s="37">
        <v>0</v>
      </c>
      <c r="D12" s="38">
        <f t="shared" si="2"/>
        <v>0</v>
      </c>
      <c r="E12" s="37">
        <v>0</v>
      </c>
      <c r="F12" s="37">
        <v>0</v>
      </c>
      <c r="G12" s="38">
        <f t="shared" si="3"/>
        <v>0</v>
      </c>
      <c r="H12" s="37">
        <v>0</v>
      </c>
      <c r="I12" s="37">
        <v>0</v>
      </c>
      <c r="J12" s="38">
        <f t="shared" si="4"/>
        <v>0</v>
      </c>
      <c r="K12" s="39">
        <f t="shared" si="10"/>
        <v>0</v>
      </c>
      <c r="M12" s="35" t="s">
        <v>66</v>
      </c>
      <c r="N12" s="36"/>
      <c r="O12" s="37"/>
      <c r="P12" s="38">
        <f t="shared" si="5"/>
        <v>0</v>
      </c>
      <c r="Q12" s="37"/>
      <c r="R12" s="37"/>
      <c r="S12" s="38">
        <f t="shared" si="6"/>
        <v>0</v>
      </c>
      <c r="T12" s="37"/>
      <c r="U12" s="37"/>
      <c r="V12" s="38">
        <f t="shared" si="7"/>
        <v>0</v>
      </c>
      <c r="W12" s="39">
        <f t="shared" si="8"/>
        <v>0</v>
      </c>
      <c r="Y12" s="35" t="s">
        <v>66</v>
      </c>
      <c r="Z12" s="52">
        <f t="shared" si="0"/>
        <v>0</v>
      </c>
      <c r="AA12" s="57">
        <f t="shared" si="1"/>
        <v>0</v>
      </c>
      <c r="AB12" s="53">
        <f t="shared" si="9"/>
        <v>0</v>
      </c>
    </row>
    <row r="13" spans="1:28" ht="16" thickBot="1" x14ac:dyDescent="0.25"/>
    <row r="14" spans="1:28" ht="24.75" customHeight="1" thickBot="1" x14ac:dyDescent="0.3">
      <c r="A14" s="193"/>
      <c r="B14" s="5"/>
      <c r="C14" s="6"/>
      <c r="D14" s="3" t="s">
        <v>4</v>
      </c>
      <c r="E14" s="5"/>
      <c r="F14" s="6"/>
      <c r="G14" s="3" t="s">
        <v>5</v>
      </c>
      <c r="H14" s="5"/>
      <c r="I14" s="6"/>
      <c r="J14" s="3" t="s">
        <v>6</v>
      </c>
      <c r="K14" s="4" t="s">
        <v>7</v>
      </c>
      <c r="M14" s="195"/>
      <c r="N14" s="2"/>
      <c r="O14" s="2"/>
      <c r="P14" s="3" t="s">
        <v>12</v>
      </c>
      <c r="Q14" s="1"/>
      <c r="R14" s="2"/>
      <c r="S14" s="3" t="s">
        <v>13</v>
      </c>
      <c r="T14" s="1"/>
      <c r="U14" s="2"/>
      <c r="V14" s="3" t="s">
        <v>74</v>
      </c>
      <c r="W14" s="4" t="s">
        <v>15</v>
      </c>
    </row>
    <row r="15" spans="1:28" ht="24.75" customHeight="1" thickBot="1" x14ac:dyDescent="0.3">
      <c r="A15" s="194"/>
      <c r="B15" s="7" t="s">
        <v>16</v>
      </c>
      <c r="C15" s="8" t="s">
        <v>17</v>
      </c>
      <c r="D15" s="9" t="s">
        <v>18</v>
      </c>
      <c r="E15" s="10" t="s">
        <v>16</v>
      </c>
      <c r="F15" s="8" t="s">
        <v>17</v>
      </c>
      <c r="G15" s="9" t="s">
        <v>18</v>
      </c>
      <c r="H15" s="11" t="s">
        <v>16</v>
      </c>
      <c r="I15" s="8" t="s">
        <v>17</v>
      </c>
      <c r="J15" s="9" t="s">
        <v>18</v>
      </c>
      <c r="K15" s="9" t="s">
        <v>18</v>
      </c>
      <c r="M15" s="196"/>
      <c r="N15" s="10" t="s">
        <v>16</v>
      </c>
      <c r="O15" s="8" t="s">
        <v>17</v>
      </c>
      <c r="P15" s="9" t="s">
        <v>18</v>
      </c>
      <c r="Q15" s="10" t="s">
        <v>16</v>
      </c>
      <c r="R15" s="8" t="s">
        <v>17</v>
      </c>
      <c r="S15" s="9" t="s">
        <v>18</v>
      </c>
      <c r="T15" s="11" t="s">
        <v>16</v>
      </c>
      <c r="U15" s="8" t="s">
        <v>17</v>
      </c>
      <c r="V15" s="9" t="s">
        <v>18</v>
      </c>
      <c r="W15" s="9" t="s">
        <v>18</v>
      </c>
    </row>
    <row r="16" spans="1:28" ht="24.75" customHeight="1" x14ac:dyDescent="0.25">
      <c r="A16" s="12" t="s">
        <v>19</v>
      </c>
      <c r="B16" s="13"/>
      <c r="C16" s="14"/>
      <c r="D16" s="15">
        <f>SUM(B16:C16)</f>
        <v>0</v>
      </c>
      <c r="E16" s="16"/>
      <c r="F16" s="17"/>
      <c r="G16" s="15">
        <f>SUM(E16:F16)</f>
        <v>0</v>
      </c>
      <c r="H16" s="18"/>
      <c r="I16" s="17"/>
      <c r="J16" s="15">
        <f>SUM(H16:I16)</f>
        <v>0</v>
      </c>
      <c r="K16" s="19">
        <f>D16+G16+J16</f>
        <v>0</v>
      </c>
      <c r="M16" s="12" t="s">
        <v>19</v>
      </c>
      <c r="N16" s="13"/>
      <c r="O16" s="14"/>
      <c r="P16" s="15">
        <f>SUM(N16:O16)</f>
        <v>0</v>
      </c>
      <c r="Q16" s="16"/>
      <c r="R16" s="17"/>
      <c r="S16" s="15">
        <f>SUM(Q16:R16)</f>
        <v>0</v>
      </c>
      <c r="T16" s="18"/>
      <c r="U16" s="17"/>
      <c r="V16" s="15">
        <f>SUM(T16:U16)</f>
        <v>0</v>
      </c>
      <c r="W16" s="19">
        <f>P16+S16+V16</f>
        <v>0</v>
      </c>
    </row>
    <row r="17" spans="1:23" ht="24.75" customHeight="1" x14ac:dyDescent="0.25">
      <c r="A17" s="20" t="s">
        <v>20</v>
      </c>
      <c r="B17" s="21"/>
      <c r="C17" s="22"/>
      <c r="D17" s="23">
        <f>SUM(B17:C17)</f>
        <v>0</v>
      </c>
      <c r="E17" s="24"/>
      <c r="F17" s="25"/>
      <c r="G17" s="23">
        <f>SUM(E17:F17)</f>
        <v>0</v>
      </c>
      <c r="H17" s="26"/>
      <c r="I17" s="25"/>
      <c r="J17" s="23">
        <f>SUM(H17:I17)</f>
        <v>0</v>
      </c>
      <c r="K17" s="27">
        <f>D17+G17+J17</f>
        <v>0</v>
      </c>
      <c r="M17" s="20" t="s">
        <v>20</v>
      </c>
      <c r="N17" s="21"/>
      <c r="O17" s="22"/>
      <c r="P17" s="23">
        <f>SUM(N17:O17)</f>
        <v>0</v>
      </c>
      <c r="Q17" s="24"/>
      <c r="R17" s="25"/>
      <c r="S17" s="23">
        <f>SUM(Q17:R17)</f>
        <v>0</v>
      </c>
      <c r="T17" s="26"/>
      <c r="U17" s="25"/>
      <c r="V17" s="23">
        <f>SUM(T17:U17)</f>
        <v>0</v>
      </c>
      <c r="W17" s="27">
        <f>P17+S17+V17</f>
        <v>0</v>
      </c>
    </row>
    <row r="18" spans="1:23" ht="24.75" customHeight="1" x14ac:dyDescent="0.25">
      <c r="A18" s="20" t="s">
        <v>21</v>
      </c>
      <c r="B18" s="28"/>
      <c r="C18" s="43"/>
      <c r="D18" s="41" t="e">
        <f>D17/Transfusions!E14</f>
        <v>#DIV/0!</v>
      </c>
      <c r="E18" s="28"/>
      <c r="F18" s="43"/>
      <c r="G18" s="41" t="e">
        <f>G17/Transfusions!H14</f>
        <v>#DIV/0!</v>
      </c>
      <c r="H18" s="28"/>
      <c r="I18" s="43"/>
      <c r="J18" s="41" t="e">
        <f>J17/Transfusions!K14</f>
        <v>#DIV/0!</v>
      </c>
      <c r="K18" s="42" t="e">
        <f>K17/Transfusions!L14</f>
        <v>#DIV/0!</v>
      </c>
      <c r="M18" s="20" t="s">
        <v>21</v>
      </c>
      <c r="N18" s="28"/>
      <c r="O18" s="43"/>
      <c r="P18" s="41" t="e">
        <f>P17/Transfusions!Q14</f>
        <v>#DIV/0!</v>
      </c>
      <c r="Q18" s="28"/>
      <c r="R18" s="43"/>
      <c r="S18" s="41" t="e">
        <f>S17/Transfusions!T14</f>
        <v>#DIV/0!</v>
      </c>
      <c r="T18" s="28"/>
      <c r="U18" s="43"/>
      <c r="V18" s="41" t="e">
        <f>V17/Transfusions!W14</f>
        <v>#DIV/0!</v>
      </c>
      <c r="W18" s="42" t="e">
        <f>W17/Transfusions!X14</f>
        <v>#DIV/0!</v>
      </c>
    </row>
    <row r="19" spans="1:23" ht="24.75" customHeight="1" x14ac:dyDescent="0.25">
      <c r="A19" s="20" t="s">
        <v>22</v>
      </c>
      <c r="B19" s="21"/>
      <c r="C19" s="22"/>
      <c r="D19" s="23">
        <f t="shared" ref="D19:D24" si="11">SUM(B19:C19)</f>
        <v>0</v>
      </c>
      <c r="E19" s="24"/>
      <c r="F19" s="25"/>
      <c r="G19" s="23">
        <f t="shared" ref="G19:G24" si="12">SUM(E19:F19)</f>
        <v>0</v>
      </c>
      <c r="H19" s="26"/>
      <c r="I19" s="25"/>
      <c r="J19" s="23">
        <f t="shared" ref="J19:J24" si="13">SUM(H19:I19)</f>
        <v>0</v>
      </c>
      <c r="K19" s="27">
        <f>D19+G19+J19</f>
        <v>0</v>
      </c>
      <c r="M19" s="20" t="s">
        <v>22</v>
      </c>
      <c r="N19" s="21"/>
      <c r="O19" s="22"/>
      <c r="P19" s="23">
        <f t="shared" ref="P19:P24" si="14">SUM(N19:O19)</f>
        <v>0</v>
      </c>
      <c r="Q19" s="24"/>
      <c r="R19" s="25"/>
      <c r="S19" s="23">
        <f t="shared" ref="S19:S24" si="15">SUM(Q19:R19)</f>
        <v>0</v>
      </c>
      <c r="T19" s="26"/>
      <c r="U19" s="25"/>
      <c r="V19" s="23">
        <f t="shared" ref="V19:V24" si="16">SUM(T19:U19)</f>
        <v>0</v>
      </c>
      <c r="W19" s="27">
        <f>P19+S19+V19</f>
        <v>0</v>
      </c>
    </row>
    <row r="20" spans="1:23" ht="24.75" customHeight="1" x14ac:dyDescent="0.25">
      <c r="A20" s="29" t="s">
        <v>23</v>
      </c>
      <c r="B20" s="30"/>
      <c r="C20" s="31"/>
      <c r="D20" s="32">
        <f t="shared" si="11"/>
        <v>0</v>
      </c>
      <c r="E20" s="33"/>
      <c r="F20" s="31"/>
      <c r="G20" s="32">
        <f t="shared" si="12"/>
        <v>0</v>
      </c>
      <c r="H20" s="30"/>
      <c r="I20" s="31"/>
      <c r="J20" s="32">
        <f t="shared" si="13"/>
        <v>0</v>
      </c>
      <c r="K20" s="27">
        <f t="shared" ref="K20:K24" si="17">D20+G20+J20</f>
        <v>0</v>
      </c>
      <c r="M20" s="29" t="s">
        <v>23</v>
      </c>
      <c r="N20" s="30"/>
      <c r="O20" s="31"/>
      <c r="P20" s="32">
        <f t="shared" si="14"/>
        <v>0</v>
      </c>
      <c r="Q20" s="33"/>
      <c r="R20" s="31"/>
      <c r="S20" s="32">
        <f t="shared" si="15"/>
        <v>0</v>
      </c>
      <c r="T20" s="30"/>
      <c r="U20" s="31"/>
      <c r="V20" s="32">
        <f t="shared" si="16"/>
        <v>0</v>
      </c>
      <c r="W20" s="27">
        <f t="shared" ref="W20:W24" si="18">P20+S20+V20</f>
        <v>0</v>
      </c>
    </row>
    <row r="21" spans="1:23" ht="24.75" customHeight="1" x14ac:dyDescent="0.25">
      <c r="A21" s="34" t="s">
        <v>24</v>
      </c>
      <c r="B21" s="30"/>
      <c r="C21" s="31"/>
      <c r="D21" s="32">
        <f t="shared" si="11"/>
        <v>0</v>
      </c>
      <c r="E21" s="33"/>
      <c r="F21" s="31"/>
      <c r="G21" s="32">
        <f t="shared" si="12"/>
        <v>0</v>
      </c>
      <c r="H21" s="30"/>
      <c r="I21" s="31"/>
      <c r="J21" s="32">
        <f t="shared" si="13"/>
        <v>0</v>
      </c>
      <c r="K21" s="27">
        <f t="shared" si="17"/>
        <v>0</v>
      </c>
      <c r="M21" s="34" t="s">
        <v>24</v>
      </c>
      <c r="N21" s="30"/>
      <c r="O21" s="31"/>
      <c r="P21" s="32">
        <f t="shared" si="14"/>
        <v>0</v>
      </c>
      <c r="Q21" s="33"/>
      <c r="R21" s="31"/>
      <c r="S21" s="32">
        <f t="shared" si="15"/>
        <v>0</v>
      </c>
      <c r="T21" s="30"/>
      <c r="U21" s="31"/>
      <c r="V21" s="32">
        <f t="shared" si="16"/>
        <v>0</v>
      </c>
      <c r="W21" s="27">
        <f t="shared" si="18"/>
        <v>0</v>
      </c>
    </row>
    <row r="22" spans="1:23" ht="24.75" customHeight="1" x14ac:dyDescent="0.25">
      <c r="A22" s="34" t="s">
        <v>25</v>
      </c>
      <c r="B22" s="30"/>
      <c r="C22" s="31"/>
      <c r="D22" s="32">
        <f t="shared" si="11"/>
        <v>0</v>
      </c>
      <c r="E22" s="33"/>
      <c r="F22" s="31"/>
      <c r="G22" s="32">
        <f t="shared" si="12"/>
        <v>0</v>
      </c>
      <c r="H22" s="30"/>
      <c r="I22" s="31"/>
      <c r="J22" s="32">
        <f t="shared" si="13"/>
        <v>0</v>
      </c>
      <c r="K22" s="27">
        <f t="shared" si="17"/>
        <v>0</v>
      </c>
      <c r="M22" s="34" t="s">
        <v>25</v>
      </c>
      <c r="N22" s="30"/>
      <c r="O22" s="31"/>
      <c r="P22" s="32">
        <f t="shared" si="14"/>
        <v>0</v>
      </c>
      <c r="Q22" s="33"/>
      <c r="R22" s="31"/>
      <c r="S22" s="32">
        <f t="shared" si="15"/>
        <v>0</v>
      </c>
      <c r="T22" s="30"/>
      <c r="U22" s="31"/>
      <c r="V22" s="32">
        <f t="shared" si="16"/>
        <v>0</v>
      </c>
      <c r="W22" s="27">
        <f t="shared" si="18"/>
        <v>0</v>
      </c>
    </row>
    <row r="23" spans="1:23" ht="24.75" customHeight="1" x14ac:dyDescent="0.25">
      <c r="A23" s="34" t="s">
        <v>26</v>
      </c>
      <c r="B23" s="21"/>
      <c r="C23" s="22"/>
      <c r="D23" s="23">
        <f t="shared" si="11"/>
        <v>0</v>
      </c>
      <c r="E23" s="24"/>
      <c r="F23" s="25"/>
      <c r="G23" s="23">
        <f t="shared" si="12"/>
        <v>0</v>
      </c>
      <c r="H23" s="26"/>
      <c r="I23" s="25"/>
      <c r="J23" s="23">
        <f t="shared" si="13"/>
        <v>0</v>
      </c>
      <c r="K23" s="27">
        <f t="shared" si="17"/>
        <v>0</v>
      </c>
      <c r="M23" s="34" t="s">
        <v>26</v>
      </c>
      <c r="N23" s="21"/>
      <c r="O23" s="22"/>
      <c r="P23" s="23">
        <f t="shared" si="14"/>
        <v>0</v>
      </c>
      <c r="Q23" s="24"/>
      <c r="R23" s="25"/>
      <c r="S23" s="23">
        <f t="shared" si="15"/>
        <v>0</v>
      </c>
      <c r="T23" s="26"/>
      <c r="U23" s="25"/>
      <c r="V23" s="23">
        <f t="shared" si="16"/>
        <v>0</v>
      </c>
      <c r="W23" s="27">
        <f t="shared" si="18"/>
        <v>0</v>
      </c>
    </row>
    <row r="24" spans="1:23" ht="24.75" customHeight="1" thickBot="1" x14ac:dyDescent="0.3">
      <c r="A24" s="35" t="s">
        <v>66</v>
      </c>
      <c r="B24" s="36"/>
      <c r="C24" s="37"/>
      <c r="D24" s="38">
        <f t="shared" si="11"/>
        <v>0</v>
      </c>
      <c r="E24" s="37"/>
      <c r="F24" s="37"/>
      <c r="G24" s="38">
        <f t="shared" si="12"/>
        <v>0</v>
      </c>
      <c r="H24" s="37"/>
      <c r="I24" s="37"/>
      <c r="J24" s="38">
        <f t="shared" si="13"/>
        <v>0</v>
      </c>
      <c r="K24" s="39">
        <f t="shared" si="17"/>
        <v>0</v>
      </c>
      <c r="M24" s="35" t="s">
        <v>66</v>
      </c>
      <c r="N24" s="36"/>
      <c r="O24" s="37"/>
      <c r="P24" s="38">
        <f t="shared" si="14"/>
        <v>0</v>
      </c>
      <c r="Q24" s="37"/>
      <c r="R24" s="37"/>
      <c r="S24" s="38">
        <f t="shared" si="15"/>
        <v>0</v>
      </c>
      <c r="T24" s="37"/>
      <c r="U24" s="37"/>
      <c r="V24" s="38">
        <f t="shared" si="16"/>
        <v>0</v>
      </c>
      <c r="W24" s="39">
        <f t="shared" si="18"/>
        <v>0</v>
      </c>
    </row>
  </sheetData>
  <mergeCells count="6">
    <mergeCell ref="Z2:AB2"/>
    <mergeCell ref="A2:A3"/>
    <mergeCell ref="A14:A15"/>
    <mergeCell ref="M2:M3"/>
    <mergeCell ref="M14:M15"/>
    <mergeCell ref="Y2:Y3"/>
  </mergeCells>
  <printOptions horizontalCentered="1" verticalCentered="1"/>
  <pageMargins left="0.45" right="0.4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18"/>
  <sheetViews>
    <sheetView zoomScaleNormal="100" workbookViewId="0">
      <selection activeCell="AC8" sqref="AC5:AC8"/>
    </sheetView>
  </sheetViews>
  <sheetFormatPr baseColWidth="10" defaultColWidth="8.6640625" defaultRowHeight="16" x14ac:dyDescent="0.2"/>
  <cols>
    <col min="1" max="1" width="1.6640625" style="62" customWidth="1"/>
    <col min="2" max="2" width="37.83203125" style="62" bestFit="1" customWidth="1"/>
    <col min="3" max="12" width="8.6640625" style="101" customWidth="1"/>
    <col min="13" max="13" width="1.6640625" style="62" customWidth="1"/>
    <col min="14" max="14" width="37.83203125" style="62" bestFit="1" customWidth="1"/>
    <col min="15" max="24" width="8.6640625" style="62" customWidth="1"/>
    <col min="25" max="25" width="8.6640625" style="62"/>
    <col min="26" max="26" width="38.6640625" style="62" customWidth="1"/>
    <col min="27" max="29" width="10.6640625" style="62" customWidth="1"/>
    <col min="30" max="16384" width="8.6640625" style="62"/>
  </cols>
  <sheetData>
    <row r="1" spans="2:29" ht="10" customHeight="1" thickBot="1" x14ac:dyDescent="0.25"/>
    <row r="2" spans="2:29" ht="20.25" customHeight="1" thickBot="1" x14ac:dyDescent="0.25">
      <c r="B2" s="200"/>
      <c r="C2" s="118"/>
      <c r="D2" s="116"/>
      <c r="E2" s="117" t="s">
        <v>0</v>
      </c>
      <c r="F2" s="118"/>
      <c r="G2" s="116"/>
      <c r="H2" s="117" t="s">
        <v>1</v>
      </c>
      <c r="I2" s="118"/>
      <c r="J2" s="116"/>
      <c r="K2" s="117" t="s">
        <v>2</v>
      </c>
      <c r="L2" s="131" t="s">
        <v>3</v>
      </c>
      <c r="N2" s="200"/>
      <c r="O2" s="118"/>
      <c r="P2" s="116"/>
      <c r="Q2" s="117" t="s">
        <v>8</v>
      </c>
      <c r="R2" s="118"/>
      <c r="S2" s="116"/>
      <c r="T2" s="133" t="s">
        <v>9</v>
      </c>
      <c r="U2" s="118"/>
      <c r="V2" s="116"/>
      <c r="W2" s="133" t="s">
        <v>10</v>
      </c>
      <c r="X2" s="131" t="s">
        <v>11</v>
      </c>
      <c r="Z2" s="200"/>
      <c r="AA2" s="197" t="s">
        <v>80</v>
      </c>
      <c r="AB2" s="198"/>
      <c r="AC2" s="199"/>
    </row>
    <row r="3" spans="2:29" ht="20.25" customHeight="1" thickBot="1" x14ac:dyDescent="0.25">
      <c r="B3" s="201"/>
      <c r="C3" s="123" t="s">
        <v>16</v>
      </c>
      <c r="D3" s="119" t="s">
        <v>17</v>
      </c>
      <c r="E3" s="120" t="s">
        <v>18</v>
      </c>
      <c r="F3" s="121" t="s">
        <v>16</v>
      </c>
      <c r="G3" s="119" t="s">
        <v>17</v>
      </c>
      <c r="H3" s="120" t="s">
        <v>18</v>
      </c>
      <c r="I3" s="122" t="s">
        <v>16</v>
      </c>
      <c r="J3" s="119" t="s">
        <v>17</v>
      </c>
      <c r="K3" s="120" t="s">
        <v>18</v>
      </c>
      <c r="L3" s="132" t="s">
        <v>18</v>
      </c>
      <c r="N3" s="201"/>
      <c r="O3" s="123" t="s">
        <v>16</v>
      </c>
      <c r="P3" s="119" t="s">
        <v>17</v>
      </c>
      <c r="Q3" s="120" t="s">
        <v>18</v>
      </c>
      <c r="R3" s="121" t="s">
        <v>16</v>
      </c>
      <c r="S3" s="119" t="s">
        <v>17</v>
      </c>
      <c r="T3" s="120" t="s">
        <v>18</v>
      </c>
      <c r="U3" s="122" t="s">
        <v>16</v>
      </c>
      <c r="V3" s="119" t="s">
        <v>17</v>
      </c>
      <c r="W3" s="120" t="s">
        <v>18</v>
      </c>
      <c r="X3" s="132" t="s">
        <v>18</v>
      </c>
      <c r="Z3" s="201"/>
      <c r="AA3" s="123" t="s">
        <v>16</v>
      </c>
      <c r="AB3" s="119" t="s">
        <v>17</v>
      </c>
      <c r="AC3" s="132" t="s">
        <v>18</v>
      </c>
    </row>
    <row r="4" spans="2:29" ht="20.25" customHeight="1" thickBot="1" x14ac:dyDescent="0.25">
      <c r="B4" s="102" t="s">
        <v>27</v>
      </c>
      <c r="C4" s="111"/>
      <c r="D4" s="111"/>
      <c r="E4" s="111"/>
      <c r="F4" s="111"/>
      <c r="G4" s="111"/>
      <c r="H4" s="111"/>
      <c r="I4" s="111"/>
      <c r="J4" s="111"/>
      <c r="K4" s="111"/>
      <c r="L4" s="112"/>
      <c r="N4" s="102" t="s">
        <v>27</v>
      </c>
      <c r="O4" s="103"/>
      <c r="P4" s="103"/>
      <c r="Q4" s="103"/>
      <c r="R4" s="103"/>
      <c r="S4" s="103"/>
      <c r="T4" s="103"/>
      <c r="U4" s="103"/>
      <c r="V4" s="103"/>
      <c r="W4" s="103"/>
      <c r="X4" s="104"/>
      <c r="Z4" s="102" t="s">
        <v>27</v>
      </c>
      <c r="AA4" s="103"/>
      <c r="AB4" s="103"/>
      <c r="AC4" s="103"/>
    </row>
    <row r="5" spans="2:29" ht="20.25" customHeight="1" x14ac:dyDescent="0.2">
      <c r="B5" s="113" t="s">
        <v>28</v>
      </c>
      <c r="C5" s="63">
        <v>369</v>
      </c>
      <c r="D5" s="64">
        <v>184</v>
      </c>
      <c r="E5" s="124">
        <f t="shared" ref="E5:E8" si="0">SUM(C5:D5)</f>
        <v>553</v>
      </c>
      <c r="F5" s="65">
        <v>320</v>
      </c>
      <c r="G5" s="64">
        <v>137</v>
      </c>
      <c r="H5" s="126">
        <f t="shared" ref="H5:H8" si="1">SUM(F5:G5)</f>
        <v>457</v>
      </c>
      <c r="I5" s="66">
        <v>338</v>
      </c>
      <c r="J5" s="64">
        <v>182</v>
      </c>
      <c r="K5" s="129">
        <f t="shared" ref="K5:K8" si="2">SUM(I5:J5)</f>
        <v>520</v>
      </c>
      <c r="L5" s="127">
        <f t="shared" ref="L5:L8" si="3">E5+H5+K5</f>
        <v>1530</v>
      </c>
      <c r="N5" s="113" t="s">
        <v>28</v>
      </c>
      <c r="O5" s="63"/>
      <c r="P5" s="64"/>
      <c r="Q5" s="124">
        <f>SUM(O5:P5)</f>
        <v>0</v>
      </c>
      <c r="R5" s="65"/>
      <c r="S5" s="64"/>
      <c r="T5" s="126">
        <f>SUM(R5:S5)</f>
        <v>0</v>
      </c>
      <c r="U5" s="66"/>
      <c r="V5" s="64"/>
      <c r="W5" s="126">
        <f>SUM(U5:V5)</f>
        <v>0</v>
      </c>
      <c r="X5" s="127">
        <f>Q5+T5+W5</f>
        <v>0</v>
      </c>
      <c r="Z5" s="134" t="s">
        <v>28</v>
      </c>
      <c r="AA5" s="65">
        <f>C5+F5+I5+C14+F14+I14+O5+R5+U5+O14+R14+U14</f>
        <v>1027</v>
      </c>
      <c r="AB5" s="64">
        <f>D5+G5+J5+D14+G14+J14+P5+S5+V5+P14+S14+V14</f>
        <v>503</v>
      </c>
      <c r="AC5" s="137">
        <f t="shared" ref="AC5:AC8" si="4">SUM(AA5:AB5)</f>
        <v>1530</v>
      </c>
    </row>
    <row r="6" spans="2:29" ht="20.25" customHeight="1" x14ac:dyDescent="0.2">
      <c r="B6" s="114" t="s">
        <v>29</v>
      </c>
      <c r="C6" s="67">
        <v>86</v>
      </c>
      <c r="D6" s="68">
        <v>19</v>
      </c>
      <c r="E6" s="125">
        <f t="shared" si="0"/>
        <v>105</v>
      </c>
      <c r="F6" s="69">
        <v>77</v>
      </c>
      <c r="G6" s="68">
        <v>16</v>
      </c>
      <c r="H6" s="125">
        <f t="shared" si="1"/>
        <v>93</v>
      </c>
      <c r="I6" s="70">
        <v>126</v>
      </c>
      <c r="J6" s="68">
        <v>30</v>
      </c>
      <c r="K6" s="130">
        <f t="shared" si="2"/>
        <v>156</v>
      </c>
      <c r="L6" s="128">
        <f t="shared" si="3"/>
        <v>354</v>
      </c>
      <c r="N6" s="114" t="s">
        <v>29</v>
      </c>
      <c r="O6" s="67"/>
      <c r="P6" s="68"/>
      <c r="Q6" s="125">
        <f>SUM(O6:P6)</f>
        <v>0</v>
      </c>
      <c r="R6" s="69"/>
      <c r="S6" s="68"/>
      <c r="T6" s="125">
        <f>SUM(R6:S6)</f>
        <v>0</v>
      </c>
      <c r="U6" s="70"/>
      <c r="V6" s="68"/>
      <c r="W6" s="125">
        <f>SUM(U6:V6)</f>
        <v>0</v>
      </c>
      <c r="X6" s="128">
        <f>Q6+T6+W6</f>
        <v>0</v>
      </c>
      <c r="Z6" s="135" t="s">
        <v>29</v>
      </c>
      <c r="AA6" s="65">
        <f t="shared" ref="AA6:AA8" si="5">C6+F6+I6+C15+F15+I15+O6+R6+U6+O15+R15+U15</f>
        <v>289</v>
      </c>
      <c r="AB6" s="64">
        <f t="shared" ref="AB6:AB8" si="6">D6+G6+J6+D15+G15+J15+P6+S6+V6+P15+S15+V15</f>
        <v>65</v>
      </c>
      <c r="AC6" s="130">
        <f t="shared" si="4"/>
        <v>354</v>
      </c>
    </row>
    <row r="7" spans="2:29" ht="20.25" customHeight="1" x14ac:dyDescent="0.2">
      <c r="B7" s="115" t="s">
        <v>30</v>
      </c>
      <c r="C7" s="67">
        <v>46</v>
      </c>
      <c r="D7" s="68">
        <v>64</v>
      </c>
      <c r="E7" s="125">
        <f t="shared" si="0"/>
        <v>110</v>
      </c>
      <c r="F7" s="69">
        <v>45</v>
      </c>
      <c r="G7" s="68">
        <v>23</v>
      </c>
      <c r="H7" s="125">
        <f t="shared" si="1"/>
        <v>68</v>
      </c>
      <c r="I7" s="70">
        <v>78</v>
      </c>
      <c r="J7" s="68">
        <v>51</v>
      </c>
      <c r="K7" s="130">
        <f t="shared" si="2"/>
        <v>129</v>
      </c>
      <c r="L7" s="128">
        <f t="shared" si="3"/>
        <v>307</v>
      </c>
      <c r="N7" s="115" t="s">
        <v>30</v>
      </c>
      <c r="O7" s="67"/>
      <c r="P7" s="68"/>
      <c r="Q7" s="125">
        <f>SUM(O7:P7)</f>
        <v>0</v>
      </c>
      <c r="R7" s="69"/>
      <c r="S7" s="68"/>
      <c r="T7" s="125">
        <f>SUM(R7:S7)</f>
        <v>0</v>
      </c>
      <c r="U7" s="70"/>
      <c r="V7" s="68"/>
      <c r="W7" s="125">
        <f>SUM(U7:V7)</f>
        <v>0</v>
      </c>
      <c r="X7" s="128">
        <f>Q7+T7+W7</f>
        <v>0</v>
      </c>
      <c r="Z7" s="136" t="s">
        <v>30</v>
      </c>
      <c r="AA7" s="65">
        <f t="shared" si="5"/>
        <v>169</v>
      </c>
      <c r="AB7" s="64">
        <f t="shared" si="6"/>
        <v>138</v>
      </c>
      <c r="AC7" s="130">
        <f t="shared" si="4"/>
        <v>307</v>
      </c>
    </row>
    <row r="8" spans="2:29" ht="20.25" customHeight="1" thickBot="1" x14ac:dyDescent="0.25">
      <c r="B8" s="115" t="s">
        <v>31</v>
      </c>
      <c r="C8" s="67">
        <v>5</v>
      </c>
      <c r="D8" s="68">
        <v>7</v>
      </c>
      <c r="E8" s="125">
        <f t="shared" si="0"/>
        <v>12</v>
      </c>
      <c r="F8" s="69">
        <v>6</v>
      </c>
      <c r="G8" s="68">
        <v>3</v>
      </c>
      <c r="H8" s="125">
        <f t="shared" si="1"/>
        <v>9</v>
      </c>
      <c r="I8" s="70">
        <v>5</v>
      </c>
      <c r="J8" s="68">
        <v>8</v>
      </c>
      <c r="K8" s="130">
        <f t="shared" si="2"/>
        <v>13</v>
      </c>
      <c r="L8" s="128">
        <f t="shared" si="3"/>
        <v>34</v>
      </c>
      <c r="N8" s="115" t="s">
        <v>31</v>
      </c>
      <c r="O8" s="67"/>
      <c r="P8" s="68"/>
      <c r="Q8" s="125">
        <f>SUM(O8:P8)</f>
        <v>0</v>
      </c>
      <c r="R8" s="69"/>
      <c r="S8" s="68"/>
      <c r="T8" s="125">
        <f>SUM(R8:S8)</f>
        <v>0</v>
      </c>
      <c r="U8" s="70"/>
      <c r="V8" s="68"/>
      <c r="W8" s="125">
        <f>SUM(U8:V8)</f>
        <v>0</v>
      </c>
      <c r="X8" s="128">
        <f>Q8+T8+W8</f>
        <v>0</v>
      </c>
      <c r="Z8" s="136" t="s">
        <v>31</v>
      </c>
      <c r="AA8" s="65">
        <f t="shared" si="5"/>
        <v>16</v>
      </c>
      <c r="AB8" s="64">
        <f t="shared" si="6"/>
        <v>18</v>
      </c>
      <c r="AC8" s="130">
        <f t="shared" si="4"/>
        <v>34</v>
      </c>
    </row>
    <row r="9" spans="2:29" ht="17" thickBot="1" x14ac:dyDescent="0.25">
      <c r="B9" s="105" t="s">
        <v>32</v>
      </c>
      <c r="C9" s="106">
        <f t="shared" ref="C9:L9" si="7">SUM(C5:C8)</f>
        <v>506</v>
      </c>
      <c r="D9" s="107">
        <f t="shared" si="7"/>
        <v>274</v>
      </c>
      <c r="E9" s="108">
        <f t="shared" si="7"/>
        <v>780</v>
      </c>
      <c r="F9" s="109">
        <f t="shared" si="7"/>
        <v>448</v>
      </c>
      <c r="G9" s="107">
        <f t="shared" si="7"/>
        <v>179</v>
      </c>
      <c r="H9" s="108">
        <f t="shared" si="7"/>
        <v>627</v>
      </c>
      <c r="I9" s="109">
        <f t="shared" si="7"/>
        <v>547</v>
      </c>
      <c r="J9" s="107">
        <f t="shared" si="7"/>
        <v>271</v>
      </c>
      <c r="K9" s="108">
        <f t="shared" si="7"/>
        <v>818</v>
      </c>
      <c r="L9" s="108">
        <f t="shared" si="7"/>
        <v>2225</v>
      </c>
      <c r="N9" s="105" t="s">
        <v>32</v>
      </c>
      <c r="O9" s="106">
        <f t="shared" ref="O9:X9" si="8">SUM(O5:O8)</f>
        <v>0</v>
      </c>
      <c r="P9" s="107">
        <f t="shared" si="8"/>
        <v>0</v>
      </c>
      <c r="Q9" s="108">
        <f t="shared" si="8"/>
        <v>0</v>
      </c>
      <c r="R9" s="109">
        <f t="shared" si="8"/>
        <v>0</v>
      </c>
      <c r="S9" s="107">
        <f t="shared" si="8"/>
        <v>0</v>
      </c>
      <c r="T9" s="108">
        <f t="shared" si="8"/>
        <v>0</v>
      </c>
      <c r="U9" s="109">
        <f t="shared" si="8"/>
        <v>0</v>
      </c>
      <c r="V9" s="107">
        <f t="shared" si="8"/>
        <v>0</v>
      </c>
      <c r="W9" s="108">
        <f t="shared" si="8"/>
        <v>0</v>
      </c>
      <c r="X9" s="108">
        <f t="shared" si="8"/>
        <v>0</v>
      </c>
      <c r="Z9" s="110" t="s">
        <v>32</v>
      </c>
      <c r="AA9" s="109">
        <f t="shared" ref="AA9:AC9" si="9">SUM(AA5:AA8)</f>
        <v>1501</v>
      </c>
      <c r="AB9" s="107">
        <f t="shared" si="9"/>
        <v>724</v>
      </c>
      <c r="AC9" s="108">
        <f t="shared" si="9"/>
        <v>2225</v>
      </c>
    </row>
    <row r="10" spans="2:29" ht="10" customHeight="1" thickBot="1" x14ac:dyDescent="0.25"/>
    <row r="11" spans="2:29" ht="20.25" customHeight="1" thickBot="1" x14ac:dyDescent="0.25">
      <c r="B11" s="200"/>
      <c r="C11" s="118"/>
      <c r="D11" s="116"/>
      <c r="E11" s="117" t="s">
        <v>4</v>
      </c>
      <c r="F11" s="118"/>
      <c r="G11" s="116"/>
      <c r="H11" s="117" t="s">
        <v>5</v>
      </c>
      <c r="I11" s="118"/>
      <c r="J11" s="116"/>
      <c r="K11" s="117" t="s">
        <v>6</v>
      </c>
      <c r="L11" s="131" t="s">
        <v>7</v>
      </c>
      <c r="N11" s="200"/>
      <c r="O11" s="118"/>
      <c r="P11" s="116"/>
      <c r="Q11" s="133" t="s">
        <v>12</v>
      </c>
      <c r="R11" s="118"/>
      <c r="S11" s="116"/>
      <c r="T11" s="133" t="s">
        <v>13</v>
      </c>
      <c r="U11" s="118"/>
      <c r="V11" s="116"/>
      <c r="W11" s="133" t="s">
        <v>14</v>
      </c>
      <c r="X11" s="131" t="s">
        <v>15</v>
      </c>
    </row>
    <row r="12" spans="2:29" ht="20.25" customHeight="1" thickBot="1" x14ac:dyDescent="0.25">
      <c r="B12" s="201"/>
      <c r="C12" s="123" t="s">
        <v>16</v>
      </c>
      <c r="D12" s="119" t="s">
        <v>17</v>
      </c>
      <c r="E12" s="120" t="s">
        <v>18</v>
      </c>
      <c r="F12" s="121" t="s">
        <v>16</v>
      </c>
      <c r="G12" s="119" t="s">
        <v>17</v>
      </c>
      <c r="H12" s="120" t="s">
        <v>18</v>
      </c>
      <c r="I12" s="122" t="s">
        <v>16</v>
      </c>
      <c r="J12" s="119" t="s">
        <v>17</v>
      </c>
      <c r="K12" s="120" t="s">
        <v>18</v>
      </c>
      <c r="L12" s="132" t="s">
        <v>18</v>
      </c>
      <c r="N12" s="201"/>
      <c r="O12" s="123" t="s">
        <v>16</v>
      </c>
      <c r="P12" s="119" t="s">
        <v>17</v>
      </c>
      <c r="Q12" s="120" t="s">
        <v>18</v>
      </c>
      <c r="R12" s="121" t="s">
        <v>16</v>
      </c>
      <c r="S12" s="119" t="s">
        <v>17</v>
      </c>
      <c r="T12" s="120" t="s">
        <v>18</v>
      </c>
      <c r="U12" s="122" t="s">
        <v>16</v>
      </c>
      <c r="V12" s="119" t="s">
        <v>17</v>
      </c>
      <c r="W12" s="120" t="s">
        <v>18</v>
      </c>
      <c r="X12" s="132" t="s">
        <v>18</v>
      </c>
    </row>
    <row r="13" spans="2:29" ht="20.25" customHeight="1" thickBot="1" x14ac:dyDescent="0.25">
      <c r="B13" s="102" t="s">
        <v>27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N13" s="102" t="s">
        <v>27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4"/>
    </row>
    <row r="14" spans="2:29" ht="20.25" customHeight="1" x14ac:dyDescent="0.2">
      <c r="B14" s="113" t="s">
        <v>28</v>
      </c>
      <c r="C14" s="63"/>
      <c r="D14" s="64"/>
      <c r="E14" s="124">
        <f t="shared" ref="E14:E17" si="10">SUM(C14:D14)</f>
        <v>0</v>
      </c>
      <c r="F14" s="65"/>
      <c r="G14" s="64"/>
      <c r="H14" s="126">
        <f t="shared" ref="H14:H17" si="11">SUM(F14:G14)</f>
        <v>0</v>
      </c>
      <c r="I14" s="66"/>
      <c r="J14" s="64"/>
      <c r="K14" s="126">
        <f t="shared" ref="K14:K17" si="12">SUM(I14:J14)</f>
        <v>0</v>
      </c>
      <c r="L14" s="127">
        <f t="shared" ref="L14:L17" si="13">E14+H14+K14</f>
        <v>0</v>
      </c>
      <c r="N14" s="113" t="s">
        <v>28</v>
      </c>
      <c r="O14" s="63"/>
      <c r="P14" s="64"/>
      <c r="Q14" s="124">
        <f t="shared" ref="Q14:Q16" si="14">SUM(O14:P14)</f>
        <v>0</v>
      </c>
      <c r="R14" s="65"/>
      <c r="S14" s="64"/>
      <c r="T14" s="126">
        <f t="shared" ref="T14:T16" si="15">SUM(R14:S14)</f>
        <v>0</v>
      </c>
      <c r="U14" s="66"/>
      <c r="V14" s="64"/>
      <c r="W14" s="126">
        <f t="shared" ref="W14:W16" si="16">SUM(U14:V14)</f>
        <v>0</v>
      </c>
      <c r="X14" s="127">
        <f t="shared" ref="X14:X16" si="17">Q14+T14+W14</f>
        <v>0</v>
      </c>
    </row>
    <row r="15" spans="2:29" ht="20.25" customHeight="1" x14ac:dyDescent="0.2">
      <c r="B15" s="114" t="s">
        <v>29</v>
      </c>
      <c r="C15" s="67"/>
      <c r="D15" s="68"/>
      <c r="E15" s="125">
        <f t="shared" si="10"/>
        <v>0</v>
      </c>
      <c r="F15" s="69"/>
      <c r="G15" s="68"/>
      <c r="H15" s="125">
        <f t="shared" si="11"/>
        <v>0</v>
      </c>
      <c r="I15" s="70"/>
      <c r="J15" s="68"/>
      <c r="K15" s="125">
        <f t="shared" si="12"/>
        <v>0</v>
      </c>
      <c r="L15" s="128">
        <f t="shared" si="13"/>
        <v>0</v>
      </c>
      <c r="N15" s="114" t="s">
        <v>29</v>
      </c>
      <c r="O15" s="67"/>
      <c r="P15" s="68"/>
      <c r="Q15" s="125">
        <f t="shared" si="14"/>
        <v>0</v>
      </c>
      <c r="R15" s="69"/>
      <c r="S15" s="68"/>
      <c r="T15" s="125">
        <f t="shared" si="15"/>
        <v>0</v>
      </c>
      <c r="U15" s="70"/>
      <c r="V15" s="68"/>
      <c r="W15" s="125">
        <f t="shared" si="16"/>
        <v>0</v>
      </c>
      <c r="X15" s="128">
        <f t="shared" si="17"/>
        <v>0</v>
      </c>
    </row>
    <row r="16" spans="2:29" ht="20.25" customHeight="1" x14ac:dyDescent="0.2">
      <c r="B16" s="115" t="s">
        <v>30</v>
      </c>
      <c r="C16" s="67"/>
      <c r="D16" s="68"/>
      <c r="E16" s="125">
        <f t="shared" si="10"/>
        <v>0</v>
      </c>
      <c r="F16" s="69"/>
      <c r="G16" s="68"/>
      <c r="H16" s="125">
        <f t="shared" si="11"/>
        <v>0</v>
      </c>
      <c r="I16" s="70"/>
      <c r="J16" s="68"/>
      <c r="K16" s="125">
        <f t="shared" si="12"/>
        <v>0</v>
      </c>
      <c r="L16" s="128">
        <f t="shared" si="13"/>
        <v>0</v>
      </c>
      <c r="N16" s="115" t="s">
        <v>30</v>
      </c>
      <c r="O16" s="67"/>
      <c r="P16" s="68"/>
      <c r="Q16" s="125">
        <f t="shared" si="14"/>
        <v>0</v>
      </c>
      <c r="R16" s="69"/>
      <c r="S16" s="68"/>
      <c r="T16" s="125">
        <f t="shared" si="15"/>
        <v>0</v>
      </c>
      <c r="U16" s="70"/>
      <c r="V16" s="68"/>
      <c r="W16" s="125">
        <f t="shared" si="16"/>
        <v>0</v>
      </c>
      <c r="X16" s="128">
        <f t="shared" si="17"/>
        <v>0</v>
      </c>
    </row>
    <row r="17" spans="2:24" ht="20.25" customHeight="1" thickBot="1" x14ac:dyDescent="0.25">
      <c r="B17" s="115" t="s">
        <v>31</v>
      </c>
      <c r="C17" s="67"/>
      <c r="D17" s="68"/>
      <c r="E17" s="125">
        <f t="shared" si="10"/>
        <v>0</v>
      </c>
      <c r="F17" s="69"/>
      <c r="G17" s="68"/>
      <c r="H17" s="125">
        <f t="shared" si="11"/>
        <v>0</v>
      </c>
      <c r="I17" s="70"/>
      <c r="J17" s="68"/>
      <c r="K17" s="125">
        <f t="shared" si="12"/>
        <v>0</v>
      </c>
      <c r="L17" s="128">
        <f t="shared" si="13"/>
        <v>0</v>
      </c>
      <c r="N17" s="115" t="s">
        <v>31</v>
      </c>
      <c r="O17" s="67"/>
      <c r="P17" s="68"/>
      <c r="Q17" s="125">
        <f t="shared" ref="Q17" si="18">SUM(O17:P17)</f>
        <v>0</v>
      </c>
      <c r="R17" s="69"/>
      <c r="S17" s="68"/>
      <c r="T17" s="125">
        <f t="shared" ref="T17" si="19">SUM(R17:S17)</f>
        <v>0</v>
      </c>
      <c r="U17" s="70"/>
      <c r="V17" s="68"/>
      <c r="W17" s="125">
        <f t="shared" ref="W17" si="20">SUM(U17:V17)</f>
        <v>0</v>
      </c>
      <c r="X17" s="128">
        <f t="shared" ref="X17" si="21">Q17+T17+W17</f>
        <v>0</v>
      </c>
    </row>
    <row r="18" spans="2:24" ht="20.25" customHeight="1" thickBot="1" x14ac:dyDescent="0.25">
      <c r="B18" s="105" t="s">
        <v>32</v>
      </c>
      <c r="C18" s="106">
        <f t="shared" ref="C18:L18" si="22">SUM(C14:C17)</f>
        <v>0</v>
      </c>
      <c r="D18" s="107">
        <f t="shared" si="22"/>
        <v>0</v>
      </c>
      <c r="E18" s="108">
        <f t="shared" si="22"/>
        <v>0</v>
      </c>
      <c r="F18" s="109">
        <f t="shared" si="22"/>
        <v>0</v>
      </c>
      <c r="G18" s="107">
        <f t="shared" si="22"/>
        <v>0</v>
      </c>
      <c r="H18" s="108">
        <f t="shared" si="22"/>
        <v>0</v>
      </c>
      <c r="I18" s="109">
        <f t="shared" si="22"/>
        <v>0</v>
      </c>
      <c r="J18" s="107">
        <f t="shared" si="22"/>
        <v>0</v>
      </c>
      <c r="K18" s="108">
        <f t="shared" si="22"/>
        <v>0</v>
      </c>
      <c r="L18" s="108">
        <f t="shared" si="22"/>
        <v>0</v>
      </c>
      <c r="N18" s="105" t="s">
        <v>32</v>
      </c>
      <c r="O18" s="106">
        <f t="shared" ref="O18:X18" si="23">SUM(O14:O17)</f>
        <v>0</v>
      </c>
      <c r="P18" s="107">
        <f t="shared" si="23"/>
        <v>0</v>
      </c>
      <c r="Q18" s="108">
        <f t="shared" si="23"/>
        <v>0</v>
      </c>
      <c r="R18" s="109">
        <f t="shared" si="23"/>
        <v>0</v>
      </c>
      <c r="S18" s="107">
        <f t="shared" si="23"/>
        <v>0</v>
      </c>
      <c r="T18" s="108">
        <f t="shared" si="23"/>
        <v>0</v>
      </c>
      <c r="U18" s="109">
        <f t="shared" si="23"/>
        <v>0</v>
      </c>
      <c r="V18" s="107">
        <f t="shared" si="23"/>
        <v>0</v>
      </c>
      <c r="W18" s="108">
        <f t="shared" si="23"/>
        <v>0</v>
      </c>
      <c r="X18" s="108">
        <f t="shared" si="23"/>
        <v>0</v>
      </c>
    </row>
  </sheetData>
  <mergeCells count="6">
    <mergeCell ref="AA2:AC2"/>
    <mergeCell ref="B11:B12"/>
    <mergeCell ref="B2:B3"/>
    <mergeCell ref="N2:N3"/>
    <mergeCell ref="N11:N12"/>
    <mergeCell ref="Z2:Z3"/>
  </mergeCells>
  <pageMargins left="0.5" right="0.5" top="0" bottom="0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6"/>
  <sheetViews>
    <sheetView zoomScale="85" zoomScaleNormal="85" workbookViewId="0">
      <selection activeCell="C2" sqref="C2"/>
    </sheetView>
  </sheetViews>
  <sheetFormatPr baseColWidth="10" defaultColWidth="8.6640625" defaultRowHeight="16" x14ac:dyDescent="0.2"/>
  <cols>
    <col min="1" max="1" width="47.6640625" style="62" customWidth="1"/>
    <col min="2" max="12" width="8.6640625" style="62" customWidth="1"/>
    <col min="13" max="13" width="47.6640625" style="62" customWidth="1"/>
    <col min="14" max="24" width="8.6640625" style="62"/>
    <col min="25" max="25" width="47.6640625" style="62" customWidth="1"/>
    <col min="26" max="28" width="10.6640625" style="62" customWidth="1"/>
    <col min="29" max="29" width="9.1640625" style="62" bestFit="1" customWidth="1"/>
    <col min="30" max="30" width="10.6640625" style="62" bestFit="1" customWidth="1"/>
    <col min="31" max="16384" width="8.6640625" style="62"/>
  </cols>
  <sheetData>
    <row r="1" spans="1:29" ht="20.25" customHeight="1" thickBot="1" x14ac:dyDescent="0.25"/>
    <row r="2" spans="1:29" ht="20.25" customHeight="1" thickBot="1" x14ac:dyDescent="0.25">
      <c r="A2" s="200"/>
      <c r="B2" s="149"/>
      <c r="C2" s="148"/>
      <c r="D2" s="133" t="s">
        <v>0</v>
      </c>
      <c r="E2" s="149"/>
      <c r="F2" s="148"/>
      <c r="G2" s="133" t="s">
        <v>1</v>
      </c>
      <c r="H2" s="149"/>
      <c r="I2" s="148"/>
      <c r="J2" s="133" t="s">
        <v>2</v>
      </c>
      <c r="K2" s="163" t="s">
        <v>3</v>
      </c>
      <c r="L2" s="140"/>
      <c r="M2" s="139"/>
      <c r="N2" s="149"/>
      <c r="O2" s="148"/>
      <c r="P2" s="133" t="s">
        <v>8</v>
      </c>
      <c r="Q2" s="149"/>
      <c r="R2" s="148"/>
      <c r="S2" s="133" t="s">
        <v>9</v>
      </c>
      <c r="T2" s="149"/>
      <c r="U2" s="148"/>
      <c r="V2" s="133" t="s">
        <v>10</v>
      </c>
      <c r="W2" s="131" t="s">
        <v>11</v>
      </c>
      <c r="Y2" s="200"/>
      <c r="Z2" s="197" t="s">
        <v>80</v>
      </c>
      <c r="AA2" s="198"/>
      <c r="AB2" s="199"/>
    </row>
    <row r="3" spans="1:29" ht="20.25" customHeight="1" thickBot="1" x14ac:dyDescent="0.25">
      <c r="A3" s="201"/>
      <c r="B3" s="123" t="s">
        <v>16</v>
      </c>
      <c r="C3" s="119" t="s">
        <v>17</v>
      </c>
      <c r="D3" s="120" t="s">
        <v>18</v>
      </c>
      <c r="E3" s="121" t="s">
        <v>16</v>
      </c>
      <c r="F3" s="119" t="s">
        <v>17</v>
      </c>
      <c r="G3" s="120" t="s">
        <v>18</v>
      </c>
      <c r="H3" s="122" t="s">
        <v>16</v>
      </c>
      <c r="I3" s="119" t="s">
        <v>17</v>
      </c>
      <c r="J3" s="120" t="s">
        <v>18</v>
      </c>
      <c r="K3" s="164" t="s">
        <v>18</v>
      </c>
      <c r="L3" s="140"/>
      <c r="M3" s="140"/>
      <c r="N3" s="123" t="s">
        <v>16</v>
      </c>
      <c r="O3" s="119" t="s">
        <v>17</v>
      </c>
      <c r="P3" s="120" t="s">
        <v>18</v>
      </c>
      <c r="Q3" s="121" t="s">
        <v>16</v>
      </c>
      <c r="R3" s="119" t="s">
        <v>17</v>
      </c>
      <c r="S3" s="120" t="s">
        <v>18</v>
      </c>
      <c r="T3" s="122" t="s">
        <v>16</v>
      </c>
      <c r="U3" s="119" t="s">
        <v>17</v>
      </c>
      <c r="V3" s="120" t="s">
        <v>18</v>
      </c>
      <c r="W3" s="132" t="s">
        <v>18</v>
      </c>
      <c r="Y3" s="201"/>
      <c r="Z3" s="123" t="s">
        <v>16</v>
      </c>
      <c r="AA3" s="119" t="s">
        <v>17</v>
      </c>
      <c r="AB3" s="120" t="s">
        <v>18</v>
      </c>
    </row>
    <row r="4" spans="1:29" s="142" customFormat="1" ht="20.25" customHeight="1" thickBot="1" x14ac:dyDescent="0.25">
      <c r="A4" s="102" t="s">
        <v>33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41"/>
      <c r="M4" s="103" t="s">
        <v>33</v>
      </c>
      <c r="N4" s="103"/>
      <c r="O4" s="103"/>
      <c r="P4" s="103"/>
      <c r="Q4" s="103"/>
      <c r="R4" s="103"/>
      <c r="S4" s="103"/>
      <c r="T4" s="103"/>
      <c r="U4" s="103"/>
      <c r="V4" s="103"/>
      <c r="W4" s="104"/>
      <c r="Y4" s="102" t="s">
        <v>33</v>
      </c>
      <c r="Z4" s="103"/>
      <c r="AA4" s="103"/>
      <c r="AB4" s="104"/>
    </row>
    <row r="5" spans="1:29" ht="20.25" customHeight="1" x14ac:dyDescent="0.2">
      <c r="A5" s="134" t="s">
        <v>28</v>
      </c>
      <c r="B5" s="71">
        <v>11</v>
      </c>
      <c r="C5" s="72">
        <v>3</v>
      </c>
      <c r="D5" s="150">
        <f>SUM(B5:C5)</f>
        <v>14</v>
      </c>
      <c r="E5" s="71">
        <v>4</v>
      </c>
      <c r="F5" s="72">
        <v>3</v>
      </c>
      <c r="G5" s="150">
        <f>SUM(E5:F5)</f>
        <v>7</v>
      </c>
      <c r="H5" s="73">
        <v>12</v>
      </c>
      <c r="I5" s="72">
        <v>1</v>
      </c>
      <c r="J5" s="150">
        <f>SUM(H5:I5)</f>
        <v>13</v>
      </c>
      <c r="K5" s="161">
        <f>D5+G5+J5</f>
        <v>34</v>
      </c>
      <c r="L5" s="140"/>
      <c r="M5" s="169" t="s">
        <v>28</v>
      </c>
      <c r="N5" s="71"/>
      <c r="O5" s="72"/>
      <c r="P5" s="150">
        <f>SUM(N5:O5)</f>
        <v>0</v>
      </c>
      <c r="Q5" s="71"/>
      <c r="R5" s="72"/>
      <c r="S5" s="150">
        <f>SUM(Q5:R5)</f>
        <v>0</v>
      </c>
      <c r="T5" s="73"/>
      <c r="U5" s="72"/>
      <c r="V5" s="150">
        <f>SUM(T5:U5)</f>
        <v>0</v>
      </c>
      <c r="W5" s="165">
        <f>P5+S5+V5</f>
        <v>0</v>
      </c>
      <c r="Y5" s="134" t="s">
        <v>28</v>
      </c>
      <c r="Z5" s="71">
        <f t="shared" ref="Z5:AA8" si="0">B5+E5+H5+B28+E28+H28+N5+Q5+T5+N28+Q28+T28</f>
        <v>27</v>
      </c>
      <c r="AA5" s="71">
        <f t="shared" si="0"/>
        <v>7</v>
      </c>
      <c r="AB5" s="150">
        <f>SUM(Z5:AA5)</f>
        <v>34</v>
      </c>
      <c r="AC5" s="74"/>
    </row>
    <row r="6" spans="1:29" ht="20.25" customHeight="1" x14ac:dyDescent="0.2">
      <c r="A6" s="135" t="s">
        <v>34</v>
      </c>
      <c r="B6" s="75">
        <v>5</v>
      </c>
      <c r="C6" s="76">
        <v>3</v>
      </c>
      <c r="D6" s="151">
        <f>SUM(B6:C6)</f>
        <v>8</v>
      </c>
      <c r="E6" s="75">
        <v>5</v>
      </c>
      <c r="F6" s="76">
        <v>0</v>
      </c>
      <c r="G6" s="151">
        <f>SUM(E6:F6)</f>
        <v>5</v>
      </c>
      <c r="H6" s="77">
        <v>0</v>
      </c>
      <c r="I6" s="76">
        <v>9</v>
      </c>
      <c r="J6" s="151">
        <f>SUM(H6:I6)</f>
        <v>9</v>
      </c>
      <c r="K6" s="162">
        <f>D6+G6+J6</f>
        <v>22</v>
      </c>
      <c r="L6" s="140"/>
      <c r="M6" s="170" t="s">
        <v>34</v>
      </c>
      <c r="N6" s="75"/>
      <c r="O6" s="76"/>
      <c r="P6" s="151">
        <f>SUM(N6:O6)</f>
        <v>0</v>
      </c>
      <c r="Q6" s="75"/>
      <c r="R6" s="76"/>
      <c r="S6" s="151">
        <f>SUM(Q6:R6)</f>
        <v>0</v>
      </c>
      <c r="T6" s="77"/>
      <c r="U6" s="76"/>
      <c r="V6" s="151">
        <f>SUM(T6:U6)</f>
        <v>0</v>
      </c>
      <c r="W6" s="166">
        <f>P6+S6+V6</f>
        <v>0</v>
      </c>
      <c r="Y6" s="135" t="s">
        <v>34</v>
      </c>
      <c r="Z6" s="71">
        <f t="shared" si="0"/>
        <v>10</v>
      </c>
      <c r="AA6" s="71">
        <f t="shared" si="0"/>
        <v>12</v>
      </c>
      <c r="AB6" s="151">
        <f>SUM(Z6:AA6)</f>
        <v>22</v>
      </c>
      <c r="AC6" s="74"/>
    </row>
    <row r="7" spans="1:29" ht="20.25" customHeight="1" x14ac:dyDescent="0.2">
      <c r="A7" s="135" t="s">
        <v>35</v>
      </c>
      <c r="B7" s="75">
        <v>4</v>
      </c>
      <c r="C7" s="76">
        <v>3</v>
      </c>
      <c r="D7" s="151">
        <f>SUM(B7:C7)</f>
        <v>7</v>
      </c>
      <c r="E7" s="75">
        <v>15</v>
      </c>
      <c r="F7" s="76">
        <v>5</v>
      </c>
      <c r="G7" s="151">
        <f>SUM(E7:F7)</f>
        <v>20</v>
      </c>
      <c r="H7" s="77">
        <v>4</v>
      </c>
      <c r="I7" s="76">
        <v>5</v>
      </c>
      <c r="J7" s="151">
        <f>SUM(H7:I7)</f>
        <v>9</v>
      </c>
      <c r="K7" s="162">
        <f>D7+G7+J7</f>
        <v>36</v>
      </c>
      <c r="L7" s="140"/>
      <c r="M7" s="170" t="s">
        <v>35</v>
      </c>
      <c r="N7" s="75"/>
      <c r="O7" s="76"/>
      <c r="P7" s="151">
        <f>SUM(N7:O7)</f>
        <v>0</v>
      </c>
      <c r="Q7" s="75"/>
      <c r="R7" s="76"/>
      <c r="S7" s="151">
        <f>SUM(Q7:R7)</f>
        <v>0</v>
      </c>
      <c r="T7" s="77"/>
      <c r="U7" s="76"/>
      <c r="V7" s="151">
        <f>SUM(T7:U7)</f>
        <v>0</v>
      </c>
      <c r="W7" s="166">
        <f>P7+S7+V7</f>
        <v>0</v>
      </c>
      <c r="Y7" s="135" t="s">
        <v>35</v>
      </c>
      <c r="Z7" s="71">
        <f t="shared" si="0"/>
        <v>23</v>
      </c>
      <c r="AA7" s="71">
        <f t="shared" si="0"/>
        <v>13</v>
      </c>
      <c r="AB7" s="151">
        <f>SUM(Z7:AA7)</f>
        <v>36</v>
      </c>
      <c r="AC7" s="74"/>
    </row>
    <row r="8" spans="1:29" ht="20.25" customHeight="1" thickBot="1" x14ac:dyDescent="0.25">
      <c r="A8" s="135" t="s">
        <v>31</v>
      </c>
      <c r="B8" s="75">
        <v>1</v>
      </c>
      <c r="C8" s="76">
        <v>2</v>
      </c>
      <c r="D8" s="151">
        <f>SUM(B8:C8)</f>
        <v>3</v>
      </c>
      <c r="E8" s="75">
        <v>0</v>
      </c>
      <c r="F8" s="76">
        <v>0</v>
      </c>
      <c r="G8" s="151">
        <f>SUM(E8:F8)</f>
        <v>0</v>
      </c>
      <c r="H8" s="77">
        <v>1</v>
      </c>
      <c r="I8" s="76">
        <v>2</v>
      </c>
      <c r="J8" s="151">
        <f>SUM(H8:I8)</f>
        <v>3</v>
      </c>
      <c r="K8" s="162">
        <f>D8+G8+J8</f>
        <v>6</v>
      </c>
      <c r="L8" s="140"/>
      <c r="M8" s="170" t="s">
        <v>31</v>
      </c>
      <c r="N8" s="75"/>
      <c r="O8" s="76"/>
      <c r="P8" s="151">
        <f>SUM(N8:O8)</f>
        <v>0</v>
      </c>
      <c r="Q8" s="75"/>
      <c r="R8" s="76"/>
      <c r="S8" s="151">
        <f>SUM(Q8:R8)</f>
        <v>0</v>
      </c>
      <c r="T8" s="77"/>
      <c r="U8" s="76"/>
      <c r="V8" s="151">
        <f>SUM(T8:U8)</f>
        <v>0</v>
      </c>
      <c r="W8" s="166">
        <f>P8+S8+V8</f>
        <v>0</v>
      </c>
      <c r="Y8" s="135" t="s">
        <v>31</v>
      </c>
      <c r="Z8" s="71">
        <f t="shared" si="0"/>
        <v>2</v>
      </c>
      <c r="AA8" s="71">
        <f t="shared" si="0"/>
        <v>4</v>
      </c>
      <c r="AB8" s="151">
        <f>SUM(Z8:AA8)</f>
        <v>6</v>
      </c>
      <c r="AC8" s="74"/>
    </row>
    <row r="9" spans="1:29" s="142" customFormat="1" ht="20.25" customHeight="1" thickBot="1" x14ac:dyDescent="0.25">
      <c r="A9" s="143" t="s">
        <v>75</v>
      </c>
      <c r="B9" s="144">
        <f t="shared" ref="B9:J9" si="1">SUM(B5:B8)</f>
        <v>21</v>
      </c>
      <c r="C9" s="145">
        <f t="shared" si="1"/>
        <v>11</v>
      </c>
      <c r="D9" s="146">
        <f t="shared" si="1"/>
        <v>32</v>
      </c>
      <c r="E9" s="144">
        <f t="shared" si="1"/>
        <v>24</v>
      </c>
      <c r="F9" s="145">
        <f t="shared" si="1"/>
        <v>8</v>
      </c>
      <c r="G9" s="146">
        <f t="shared" si="1"/>
        <v>32</v>
      </c>
      <c r="H9" s="111">
        <f t="shared" si="1"/>
        <v>17</v>
      </c>
      <c r="I9" s="145">
        <f t="shared" si="1"/>
        <v>17</v>
      </c>
      <c r="J9" s="146">
        <f t="shared" si="1"/>
        <v>34</v>
      </c>
      <c r="K9" s="147">
        <f>D9+G9+J9</f>
        <v>98</v>
      </c>
      <c r="L9" s="140"/>
      <c r="M9" s="104" t="s">
        <v>75</v>
      </c>
      <c r="N9" s="144">
        <f t="shared" ref="N9:V9" si="2">SUM(N5:N8)</f>
        <v>0</v>
      </c>
      <c r="O9" s="145">
        <f t="shared" si="2"/>
        <v>0</v>
      </c>
      <c r="P9" s="146">
        <f t="shared" si="2"/>
        <v>0</v>
      </c>
      <c r="Q9" s="144">
        <f t="shared" si="2"/>
        <v>0</v>
      </c>
      <c r="R9" s="145">
        <f t="shared" si="2"/>
        <v>0</v>
      </c>
      <c r="S9" s="146">
        <f t="shared" si="2"/>
        <v>0</v>
      </c>
      <c r="T9" s="111">
        <f t="shared" si="2"/>
        <v>0</v>
      </c>
      <c r="U9" s="145">
        <f t="shared" si="2"/>
        <v>0</v>
      </c>
      <c r="V9" s="146">
        <f t="shared" si="2"/>
        <v>0</v>
      </c>
      <c r="W9" s="146">
        <f>P9+S9+V9</f>
        <v>0</v>
      </c>
      <c r="Y9" s="143" t="s">
        <v>75</v>
      </c>
      <c r="Z9" s="144">
        <f t="shared" ref="Z9:AB9" si="3">SUM(Z5:Z8)</f>
        <v>62</v>
      </c>
      <c r="AA9" s="145">
        <f t="shared" si="3"/>
        <v>36</v>
      </c>
      <c r="AB9" s="146">
        <f t="shared" si="3"/>
        <v>98</v>
      </c>
    </row>
    <row r="10" spans="1:29" ht="20.25" customHeight="1" thickBot="1" x14ac:dyDescent="0.25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40"/>
      <c r="M10" s="138"/>
      <c r="N10" s="153"/>
      <c r="O10" s="153"/>
      <c r="P10" s="153"/>
      <c r="Q10" s="153"/>
      <c r="R10" s="153"/>
      <c r="S10" s="153"/>
      <c r="T10" s="153"/>
      <c r="U10" s="153"/>
      <c r="V10" s="153"/>
      <c r="W10" s="154"/>
      <c r="Y10" s="152"/>
      <c r="Z10" s="153"/>
      <c r="AA10" s="153"/>
      <c r="AB10" s="154"/>
    </row>
    <row r="11" spans="1:29" s="142" customFormat="1" ht="20.25" customHeight="1" thickBot="1" x14ac:dyDescent="0.25">
      <c r="A11" s="102" t="s">
        <v>76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41"/>
      <c r="M11" s="103" t="s">
        <v>76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Y11" s="102" t="s">
        <v>76</v>
      </c>
      <c r="Z11" s="103"/>
      <c r="AA11" s="103"/>
      <c r="AB11" s="104"/>
    </row>
    <row r="12" spans="1:29" ht="20.25" customHeight="1" x14ac:dyDescent="0.2">
      <c r="A12" s="134" t="s">
        <v>36</v>
      </c>
      <c r="B12" s="71">
        <v>4</v>
      </c>
      <c r="C12" s="72">
        <v>3</v>
      </c>
      <c r="D12" s="150">
        <f t="shared" ref="D12:D23" si="4">SUM(B12:C12)</f>
        <v>7</v>
      </c>
      <c r="E12" s="71">
        <v>10</v>
      </c>
      <c r="F12" s="72">
        <v>5</v>
      </c>
      <c r="G12" s="150">
        <f t="shared" ref="G12:G23" si="5">SUM(E12:F12)</f>
        <v>15</v>
      </c>
      <c r="H12" s="73">
        <v>2</v>
      </c>
      <c r="I12" s="72">
        <v>3</v>
      </c>
      <c r="J12" s="150">
        <f t="shared" ref="J12:J23" si="6">SUM(H12:I12)</f>
        <v>5</v>
      </c>
      <c r="K12" s="159">
        <f>D12+G12+J12</f>
        <v>27</v>
      </c>
      <c r="L12" s="140"/>
      <c r="M12" s="169" t="s">
        <v>36</v>
      </c>
      <c r="N12" s="71"/>
      <c r="O12" s="72"/>
      <c r="P12" s="150">
        <f t="shared" ref="P12:P23" si="7">SUM(N12:O12)</f>
        <v>0</v>
      </c>
      <c r="Q12" s="71"/>
      <c r="R12" s="72"/>
      <c r="S12" s="150">
        <f t="shared" ref="S12:S23" si="8">SUM(Q12:R12)</f>
        <v>0</v>
      </c>
      <c r="T12" s="73"/>
      <c r="U12" s="72"/>
      <c r="V12" s="150">
        <f t="shared" ref="V12:V23" si="9">SUM(T12:U12)</f>
        <v>0</v>
      </c>
      <c r="W12" s="167">
        <f>P12+S12+V12</f>
        <v>0</v>
      </c>
      <c r="Y12" s="134" t="s">
        <v>36</v>
      </c>
      <c r="Z12" s="75">
        <f t="shared" ref="Z12:Z23" si="10">B12+E12+H12+B35+E35+H35+N12+Q12+T12+N35+Q35+T35</f>
        <v>16</v>
      </c>
      <c r="AA12" s="75">
        <f t="shared" ref="AA12:AA23" si="11">C12+F12+I12+C35+F35+I35+O12+R12+U12+O35+R35+U35</f>
        <v>11</v>
      </c>
      <c r="AB12" s="150">
        <f t="shared" ref="AB12:AB23" si="12">SUM(Z12:AA12)</f>
        <v>27</v>
      </c>
    </row>
    <row r="13" spans="1:29" ht="20.25" customHeight="1" x14ac:dyDescent="0.2">
      <c r="A13" s="135" t="s">
        <v>37</v>
      </c>
      <c r="B13" s="75">
        <v>0</v>
      </c>
      <c r="C13" s="76">
        <v>0</v>
      </c>
      <c r="D13" s="151">
        <f t="shared" si="4"/>
        <v>0</v>
      </c>
      <c r="E13" s="75">
        <v>2</v>
      </c>
      <c r="F13" s="76">
        <v>0</v>
      </c>
      <c r="G13" s="151">
        <f t="shared" si="5"/>
        <v>2</v>
      </c>
      <c r="H13" s="77">
        <v>1</v>
      </c>
      <c r="I13" s="76">
        <v>2</v>
      </c>
      <c r="J13" s="151">
        <f t="shared" si="6"/>
        <v>3</v>
      </c>
      <c r="K13" s="159">
        <f t="shared" ref="K13:K23" si="13">D13+G13+J13</f>
        <v>5</v>
      </c>
      <c r="L13" s="140"/>
      <c r="M13" s="170" t="s">
        <v>37</v>
      </c>
      <c r="N13" s="75"/>
      <c r="O13" s="76"/>
      <c r="P13" s="151">
        <f t="shared" si="7"/>
        <v>0</v>
      </c>
      <c r="Q13" s="75"/>
      <c r="R13" s="76"/>
      <c r="S13" s="151">
        <f t="shared" si="8"/>
        <v>0</v>
      </c>
      <c r="T13" s="77"/>
      <c r="U13" s="76"/>
      <c r="V13" s="151">
        <f t="shared" si="9"/>
        <v>0</v>
      </c>
      <c r="W13" s="167">
        <f t="shared" ref="W13:W23" si="14">P13+S13+V13</f>
        <v>0</v>
      </c>
      <c r="Y13" s="135" t="s">
        <v>37</v>
      </c>
      <c r="Z13" s="75">
        <f t="shared" si="10"/>
        <v>3</v>
      </c>
      <c r="AA13" s="75">
        <f t="shared" si="11"/>
        <v>2</v>
      </c>
      <c r="AB13" s="151">
        <f t="shared" si="12"/>
        <v>5</v>
      </c>
    </row>
    <row r="14" spans="1:29" ht="20.25" customHeight="1" x14ac:dyDescent="0.2">
      <c r="A14" s="155" t="s">
        <v>38</v>
      </c>
      <c r="B14" s="78">
        <v>2</v>
      </c>
      <c r="C14" s="79">
        <v>3</v>
      </c>
      <c r="D14" s="151">
        <f t="shared" si="4"/>
        <v>5</v>
      </c>
      <c r="E14" s="75">
        <v>1</v>
      </c>
      <c r="F14" s="76">
        <v>0</v>
      </c>
      <c r="G14" s="151">
        <f t="shared" si="5"/>
        <v>1</v>
      </c>
      <c r="H14" s="77">
        <v>8</v>
      </c>
      <c r="I14" s="76">
        <v>11</v>
      </c>
      <c r="J14" s="151">
        <f t="shared" si="6"/>
        <v>19</v>
      </c>
      <c r="K14" s="159">
        <f t="shared" si="13"/>
        <v>25</v>
      </c>
      <c r="L14" s="140"/>
      <c r="M14" s="171" t="s">
        <v>38</v>
      </c>
      <c r="N14" s="78"/>
      <c r="O14" s="79"/>
      <c r="P14" s="151">
        <f t="shared" si="7"/>
        <v>0</v>
      </c>
      <c r="Q14" s="75"/>
      <c r="R14" s="76"/>
      <c r="S14" s="151">
        <f t="shared" si="8"/>
        <v>0</v>
      </c>
      <c r="T14" s="77"/>
      <c r="U14" s="76"/>
      <c r="V14" s="151">
        <f t="shared" si="9"/>
        <v>0</v>
      </c>
      <c r="W14" s="167">
        <f t="shared" si="14"/>
        <v>0</v>
      </c>
      <c r="Y14" s="155" t="s">
        <v>38</v>
      </c>
      <c r="Z14" s="75">
        <f t="shared" si="10"/>
        <v>11</v>
      </c>
      <c r="AA14" s="75">
        <f t="shared" si="11"/>
        <v>14</v>
      </c>
      <c r="AB14" s="151">
        <f t="shared" si="12"/>
        <v>25</v>
      </c>
    </row>
    <row r="15" spans="1:29" ht="20.25" customHeight="1" x14ac:dyDescent="0.2">
      <c r="A15" s="135" t="s">
        <v>39</v>
      </c>
      <c r="B15" s="75">
        <v>0</v>
      </c>
      <c r="C15" s="76">
        <v>0</v>
      </c>
      <c r="D15" s="151">
        <f t="shared" si="4"/>
        <v>0</v>
      </c>
      <c r="E15" s="75">
        <v>0</v>
      </c>
      <c r="F15" s="76">
        <v>0</v>
      </c>
      <c r="G15" s="151">
        <f t="shared" si="5"/>
        <v>0</v>
      </c>
      <c r="H15" s="77">
        <v>0</v>
      </c>
      <c r="I15" s="76">
        <v>0</v>
      </c>
      <c r="J15" s="151">
        <f t="shared" si="6"/>
        <v>0</v>
      </c>
      <c r="K15" s="159">
        <f t="shared" si="13"/>
        <v>0</v>
      </c>
      <c r="L15" s="140"/>
      <c r="M15" s="170" t="s">
        <v>39</v>
      </c>
      <c r="N15" s="75"/>
      <c r="O15" s="76"/>
      <c r="P15" s="151">
        <f t="shared" si="7"/>
        <v>0</v>
      </c>
      <c r="Q15" s="75"/>
      <c r="R15" s="76"/>
      <c r="S15" s="151">
        <f t="shared" si="8"/>
        <v>0</v>
      </c>
      <c r="T15" s="77"/>
      <c r="U15" s="76"/>
      <c r="V15" s="151">
        <f t="shared" si="9"/>
        <v>0</v>
      </c>
      <c r="W15" s="167">
        <f t="shared" si="14"/>
        <v>0</v>
      </c>
      <c r="Y15" s="135" t="s">
        <v>39</v>
      </c>
      <c r="Z15" s="75">
        <f t="shared" si="10"/>
        <v>0</v>
      </c>
      <c r="AA15" s="75">
        <f t="shared" si="11"/>
        <v>0</v>
      </c>
      <c r="AB15" s="151">
        <f t="shared" si="12"/>
        <v>0</v>
      </c>
    </row>
    <row r="16" spans="1:29" ht="20.25" customHeight="1" x14ac:dyDescent="0.2">
      <c r="A16" s="135" t="s">
        <v>40</v>
      </c>
      <c r="B16" s="75">
        <v>0</v>
      </c>
      <c r="C16" s="76">
        <v>1</v>
      </c>
      <c r="D16" s="151">
        <f t="shared" si="4"/>
        <v>1</v>
      </c>
      <c r="E16" s="75">
        <v>0</v>
      </c>
      <c r="F16" s="76">
        <v>0</v>
      </c>
      <c r="G16" s="151">
        <f t="shared" si="5"/>
        <v>0</v>
      </c>
      <c r="H16" s="77">
        <v>0</v>
      </c>
      <c r="I16" s="76">
        <v>0</v>
      </c>
      <c r="J16" s="151">
        <f t="shared" si="6"/>
        <v>0</v>
      </c>
      <c r="K16" s="159">
        <f t="shared" si="13"/>
        <v>1</v>
      </c>
      <c r="L16" s="140"/>
      <c r="M16" s="170" t="s">
        <v>40</v>
      </c>
      <c r="N16" s="75"/>
      <c r="O16" s="76"/>
      <c r="P16" s="151">
        <f t="shared" si="7"/>
        <v>0</v>
      </c>
      <c r="Q16" s="75"/>
      <c r="R16" s="76"/>
      <c r="S16" s="151">
        <f t="shared" si="8"/>
        <v>0</v>
      </c>
      <c r="T16" s="77"/>
      <c r="U16" s="76"/>
      <c r="V16" s="151">
        <f t="shared" si="9"/>
        <v>0</v>
      </c>
      <c r="W16" s="167">
        <f t="shared" si="14"/>
        <v>0</v>
      </c>
      <c r="Y16" s="135" t="s">
        <v>40</v>
      </c>
      <c r="Z16" s="75">
        <f t="shared" si="10"/>
        <v>0</v>
      </c>
      <c r="AA16" s="75">
        <f t="shared" si="11"/>
        <v>1</v>
      </c>
      <c r="AB16" s="151">
        <f t="shared" si="12"/>
        <v>1</v>
      </c>
    </row>
    <row r="17" spans="1:28" ht="20.25" customHeight="1" x14ac:dyDescent="0.2">
      <c r="A17" s="135" t="s">
        <v>41</v>
      </c>
      <c r="B17" s="75">
        <v>0</v>
      </c>
      <c r="C17" s="76">
        <v>0</v>
      </c>
      <c r="D17" s="151">
        <f t="shared" si="4"/>
        <v>0</v>
      </c>
      <c r="E17" s="75">
        <v>0</v>
      </c>
      <c r="F17" s="76">
        <v>0</v>
      </c>
      <c r="G17" s="151">
        <f t="shared" si="5"/>
        <v>0</v>
      </c>
      <c r="H17" s="77">
        <v>0</v>
      </c>
      <c r="I17" s="76">
        <v>0</v>
      </c>
      <c r="J17" s="151">
        <f t="shared" si="6"/>
        <v>0</v>
      </c>
      <c r="K17" s="159">
        <f t="shared" si="13"/>
        <v>0</v>
      </c>
      <c r="L17" s="140"/>
      <c r="M17" s="170" t="s">
        <v>41</v>
      </c>
      <c r="N17" s="75"/>
      <c r="O17" s="76"/>
      <c r="P17" s="151">
        <f t="shared" si="7"/>
        <v>0</v>
      </c>
      <c r="Q17" s="75"/>
      <c r="R17" s="76"/>
      <c r="S17" s="151">
        <f t="shared" si="8"/>
        <v>0</v>
      </c>
      <c r="T17" s="77"/>
      <c r="U17" s="76"/>
      <c r="V17" s="151">
        <f t="shared" si="9"/>
        <v>0</v>
      </c>
      <c r="W17" s="167">
        <f t="shared" si="14"/>
        <v>0</v>
      </c>
      <c r="Y17" s="135" t="s">
        <v>41</v>
      </c>
      <c r="Z17" s="75">
        <f t="shared" si="10"/>
        <v>0</v>
      </c>
      <c r="AA17" s="75">
        <f t="shared" si="11"/>
        <v>0</v>
      </c>
      <c r="AB17" s="151">
        <f t="shared" si="12"/>
        <v>0</v>
      </c>
    </row>
    <row r="18" spans="1:28" ht="20.25" customHeight="1" x14ac:dyDescent="0.2">
      <c r="A18" s="135" t="s">
        <v>42</v>
      </c>
      <c r="B18" s="75">
        <v>1</v>
      </c>
      <c r="C18" s="76">
        <v>0</v>
      </c>
      <c r="D18" s="151">
        <f t="shared" si="4"/>
        <v>1</v>
      </c>
      <c r="E18" s="75">
        <v>1</v>
      </c>
      <c r="F18" s="76">
        <v>0</v>
      </c>
      <c r="G18" s="151">
        <f t="shared" si="5"/>
        <v>1</v>
      </c>
      <c r="H18" s="77">
        <v>0</v>
      </c>
      <c r="I18" s="76">
        <v>0</v>
      </c>
      <c r="J18" s="151">
        <f t="shared" si="6"/>
        <v>0</v>
      </c>
      <c r="K18" s="159">
        <f t="shared" si="13"/>
        <v>2</v>
      </c>
      <c r="L18" s="140"/>
      <c r="M18" s="170" t="s">
        <v>42</v>
      </c>
      <c r="N18" s="75"/>
      <c r="O18" s="76"/>
      <c r="P18" s="151">
        <f t="shared" si="7"/>
        <v>0</v>
      </c>
      <c r="Q18" s="75"/>
      <c r="R18" s="76"/>
      <c r="S18" s="151">
        <f t="shared" si="8"/>
        <v>0</v>
      </c>
      <c r="T18" s="77"/>
      <c r="U18" s="76"/>
      <c r="V18" s="151">
        <f t="shared" si="9"/>
        <v>0</v>
      </c>
      <c r="W18" s="167">
        <f t="shared" si="14"/>
        <v>0</v>
      </c>
      <c r="Y18" s="135" t="s">
        <v>42</v>
      </c>
      <c r="Z18" s="75">
        <f t="shared" si="10"/>
        <v>2</v>
      </c>
      <c r="AA18" s="75">
        <f t="shared" si="11"/>
        <v>0</v>
      </c>
      <c r="AB18" s="151">
        <f t="shared" si="12"/>
        <v>2</v>
      </c>
    </row>
    <row r="19" spans="1:28" ht="20.25" customHeight="1" x14ac:dyDescent="0.2">
      <c r="A19" s="135" t="s">
        <v>43</v>
      </c>
      <c r="B19" s="75">
        <v>3</v>
      </c>
      <c r="C19" s="76">
        <v>3</v>
      </c>
      <c r="D19" s="151">
        <f t="shared" si="4"/>
        <v>6</v>
      </c>
      <c r="E19" s="75">
        <v>5</v>
      </c>
      <c r="F19" s="76">
        <v>0</v>
      </c>
      <c r="G19" s="151">
        <f t="shared" si="5"/>
        <v>5</v>
      </c>
      <c r="H19" s="77">
        <v>0</v>
      </c>
      <c r="I19" s="76">
        <v>1</v>
      </c>
      <c r="J19" s="151">
        <f t="shared" si="6"/>
        <v>1</v>
      </c>
      <c r="K19" s="159">
        <f t="shared" si="13"/>
        <v>12</v>
      </c>
      <c r="L19" s="140"/>
      <c r="M19" s="170" t="s">
        <v>43</v>
      </c>
      <c r="N19" s="75"/>
      <c r="O19" s="76"/>
      <c r="P19" s="151">
        <f t="shared" si="7"/>
        <v>0</v>
      </c>
      <c r="Q19" s="75"/>
      <c r="R19" s="76"/>
      <c r="S19" s="151">
        <f t="shared" si="8"/>
        <v>0</v>
      </c>
      <c r="T19" s="77"/>
      <c r="U19" s="76"/>
      <c r="V19" s="151">
        <f t="shared" si="9"/>
        <v>0</v>
      </c>
      <c r="W19" s="167">
        <f t="shared" si="14"/>
        <v>0</v>
      </c>
      <c r="Y19" s="135" t="s">
        <v>43</v>
      </c>
      <c r="Z19" s="75">
        <f t="shared" si="10"/>
        <v>8</v>
      </c>
      <c r="AA19" s="75">
        <f t="shared" si="11"/>
        <v>4</v>
      </c>
      <c r="AB19" s="151">
        <f t="shared" si="12"/>
        <v>12</v>
      </c>
    </row>
    <row r="20" spans="1:28" ht="20.25" customHeight="1" x14ac:dyDescent="0.2">
      <c r="A20" s="135" t="s">
        <v>44</v>
      </c>
      <c r="B20" s="75">
        <v>5</v>
      </c>
      <c r="C20" s="76">
        <v>0</v>
      </c>
      <c r="D20" s="151">
        <f t="shared" si="4"/>
        <v>5</v>
      </c>
      <c r="E20" s="75">
        <v>3</v>
      </c>
      <c r="F20" s="76">
        <v>1</v>
      </c>
      <c r="G20" s="151">
        <f t="shared" si="5"/>
        <v>4</v>
      </c>
      <c r="H20" s="77">
        <v>5</v>
      </c>
      <c r="I20" s="76">
        <v>0</v>
      </c>
      <c r="J20" s="151">
        <f t="shared" si="6"/>
        <v>5</v>
      </c>
      <c r="K20" s="159">
        <f t="shared" si="13"/>
        <v>14</v>
      </c>
      <c r="L20" s="140"/>
      <c r="M20" s="170" t="s">
        <v>44</v>
      </c>
      <c r="N20" s="75"/>
      <c r="O20" s="76"/>
      <c r="P20" s="151">
        <f t="shared" si="7"/>
        <v>0</v>
      </c>
      <c r="Q20" s="75"/>
      <c r="R20" s="76"/>
      <c r="S20" s="151">
        <f t="shared" si="8"/>
        <v>0</v>
      </c>
      <c r="T20" s="77"/>
      <c r="U20" s="76"/>
      <c r="V20" s="151">
        <f t="shared" si="9"/>
        <v>0</v>
      </c>
      <c r="W20" s="167">
        <f t="shared" si="14"/>
        <v>0</v>
      </c>
      <c r="Y20" s="135" t="s">
        <v>44</v>
      </c>
      <c r="Z20" s="75">
        <f t="shared" si="10"/>
        <v>13</v>
      </c>
      <c r="AA20" s="75">
        <f t="shared" si="11"/>
        <v>1</v>
      </c>
      <c r="AB20" s="151">
        <f t="shared" si="12"/>
        <v>14</v>
      </c>
    </row>
    <row r="21" spans="1:28" ht="20.25" customHeight="1" x14ac:dyDescent="0.2">
      <c r="A21" s="155" t="s">
        <v>79</v>
      </c>
      <c r="B21" s="80">
        <v>3</v>
      </c>
      <c r="C21" s="81">
        <v>0</v>
      </c>
      <c r="D21" s="157">
        <f t="shared" si="4"/>
        <v>3</v>
      </c>
      <c r="E21" s="80">
        <v>1</v>
      </c>
      <c r="F21" s="81">
        <v>2</v>
      </c>
      <c r="G21" s="157">
        <f t="shared" si="5"/>
        <v>3</v>
      </c>
      <c r="H21" s="82">
        <v>1</v>
      </c>
      <c r="I21" s="81">
        <v>0</v>
      </c>
      <c r="J21" s="157">
        <f t="shared" si="6"/>
        <v>1</v>
      </c>
      <c r="K21" s="159">
        <f t="shared" si="13"/>
        <v>7</v>
      </c>
      <c r="L21" s="140"/>
      <c r="M21" s="171" t="s">
        <v>45</v>
      </c>
      <c r="N21" s="80"/>
      <c r="O21" s="81"/>
      <c r="P21" s="157">
        <f t="shared" si="7"/>
        <v>0</v>
      </c>
      <c r="Q21" s="80"/>
      <c r="R21" s="81"/>
      <c r="S21" s="157">
        <f t="shared" si="8"/>
        <v>0</v>
      </c>
      <c r="T21" s="82"/>
      <c r="U21" s="81"/>
      <c r="V21" s="157">
        <f t="shared" si="9"/>
        <v>0</v>
      </c>
      <c r="W21" s="167">
        <f t="shared" si="14"/>
        <v>0</v>
      </c>
      <c r="Y21" s="155" t="s">
        <v>45</v>
      </c>
      <c r="Z21" s="75">
        <f t="shared" si="10"/>
        <v>5</v>
      </c>
      <c r="AA21" s="75">
        <f t="shared" si="11"/>
        <v>2</v>
      </c>
      <c r="AB21" s="157">
        <f t="shared" si="12"/>
        <v>7</v>
      </c>
    </row>
    <row r="22" spans="1:28" ht="20.25" customHeight="1" x14ac:dyDescent="0.2">
      <c r="A22" s="135" t="s">
        <v>46</v>
      </c>
      <c r="B22" s="75">
        <v>2</v>
      </c>
      <c r="C22" s="76">
        <v>0</v>
      </c>
      <c r="D22" s="151">
        <f t="shared" si="4"/>
        <v>2</v>
      </c>
      <c r="E22" s="83">
        <v>1</v>
      </c>
      <c r="F22" s="84">
        <v>0</v>
      </c>
      <c r="G22" s="151">
        <f t="shared" si="5"/>
        <v>1</v>
      </c>
      <c r="H22" s="83">
        <v>0</v>
      </c>
      <c r="I22" s="84">
        <v>0</v>
      </c>
      <c r="J22" s="151">
        <f t="shared" si="6"/>
        <v>0</v>
      </c>
      <c r="K22" s="159">
        <f t="shared" si="13"/>
        <v>3</v>
      </c>
      <c r="L22" s="140"/>
      <c r="M22" s="170" t="s">
        <v>46</v>
      </c>
      <c r="N22" s="75"/>
      <c r="O22" s="76"/>
      <c r="P22" s="151">
        <f t="shared" si="7"/>
        <v>0</v>
      </c>
      <c r="Q22" s="83"/>
      <c r="R22" s="84"/>
      <c r="S22" s="151">
        <f t="shared" si="8"/>
        <v>0</v>
      </c>
      <c r="T22" s="83"/>
      <c r="U22" s="84"/>
      <c r="V22" s="151">
        <f t="shared" si="9"/>
        <v>0</v>
      </c>
      <c r="W22" s="167">
        <f t="shared" si="14"/>
        <v>0</v>
      </c>
      <c r="Y22" s="135" t="s">
        <v>46</v>
      </c>
      <c r="Z22" s="75">
        <f t="shared" si="10"/>
        <v>3</v>
      </c>
      <c r="AA22" s="75">
        <f t="shared" si="11"/>
        <v>0</v>
      </c>
      <c r="AB22" s="151">
        <f t="shared" si="12"/>
        <v>3</v>
      </c>
    </row>
    <row r="23" spans="1:28" ht="20.25" customHeight="1" thickBot="1" x14ac:dyDescent="0.25">
      <c r="A23" s="156" t="s">
        <v>47</v>
      </c>
      <c r="B23" s="85">
        <v>1</v>
      </c>
      <c r="C23" s="86">
        <v>1</v>
      </c>
      <c r="D23" s="158">
        <f t="shared" si="4"/>
        <v>2</v>
      </c>
      <c r="E23" s="85">
        <v>0</v>
      </c>
      <c r="F23" s="86">
        <v>0</v>
      </c>
      <c r="G23" s="158">
        <f t="shared" si="5"/>
        <v>0</v>
      </c>
      <c r="H23" s="85">
        <v>0</v>
      </c>
      <c r="I23" s="86">
        <v>0</v>
      </c>
      <c r="J23" s="158">
        <f t="shared" si="6"/>
        <v>0</v>
      </c>
      <c r="K23" s="160">
        <f t="shared" si="13"/>
        <v>2</v>
      </c>
      <c r="L23" s="140"/>
      <c r="M23" s="172" t="s">
        <v>47</v>
      </c>
      <c r="N23" s="85"/>
      <c r="O23" s="86"/>
      <c r="P23" s="158">
        <f t="shared" si="7"/>
        <v>0</v>
      </c>
      <c r="Q23" s="85"/>
      <c r="R23" s="86"/>
      <c r="S23" s="158">
        <f t="shared" si="8"/>
        <v>0</v>
      </c>
      <c r="T23" s="85"/>
      <c r="U23" s="86"/>
      <c r="V23" s="158">
        <f t="shared" si="9"/>
        <v>0</v>
      </c>
      <c r="W23" s="168">
        <f t="shared" si="14"/>
        <v>0</v>
      </c>
      <c r="Y23" s="156" t="s">
        <v>47</v>
      </c>
      <c r="Z23" s="87">
        <f t="shared" si="10"/>
        <v>1</v>
      </c>
      <c r="AA23" s="88">
        <f t="shared" si="11"/>
        <v>1</v>
      </c>
      <c r="AB23" s="158">
        <f t="shared" si="12"/>
        <v>2</v>
      </c>
    </row>
    <row r="24" spans="1:28" ht="20.25" customHeight="1" thickBot="1" x14ac:dyDescent="0.25"/>
    <row r="25" spans="1:28" ht="20.25" customHeight="1" thickBot="1" x14ac:dyDescent="0.25">
      <c r="A25" s="200"/>
      <c r="B25" s="149"/>
      <c r="C25" s="148"/>
      <c r="D25" s="133" t="s">
        <v>4</v>
      </c>
      <c r="E25" s="149"/>
      <c r="F25" s="148"/>
      <c r="G25" s="133" t="s">
        <v>5</v>
      </c>
      <c r="H25" s="149"/>
      <c r="I25" s="148"/>
      <c r="J25" s="133" t="s">
        <v>6</v>
      </c>
      <c r="K25" s="163" t="s">
        <v>7</v>
      </c>
      <c r="L25" s="140"/>
      <c r="M25" s="139"/>
      <c r="N25" s="149"/>
      <c r="O25" s="148"/>
      <c r="P25" s="133" t="s">
        <v>12</v>
      </c>
      <c r="Q25" s="149"/>
      <c r="R25" s="148"/>
      <c r="S25" s="133" t="s">
        <v>13</v>
      </c>
      <c r="T25" s="149"/>
      <c r="U25" s="148"/>
      <c r="V25" s="133" t="s">
        <v>14</v>
      </c>
      <c r="W25" s="131" t="s">
        <v>15</v>
      </c>
    </row>
    <row r="26" spans="1:28" ht="20.25" customHeight="1" thickBot="1" x14ac:dyDescent="0.25">
      <c r="A26" s="201"/>
      <c r="B26" s="123" t="s">
        <v>16</v>
      </c>
      <c r="C26" s="119" t="s">
        <v>17</v>
      </c>
      <c r="D26" s="120" t="s">
        <v>18</v>
      </c>
      <c r="E26" s="121" t="s">
        <v>16</v>
      </c>
      <c r="F26" s="119" t="s">
        <v>17</v>
      </c>
      <c r="G26" s="120" t="s">
        <v>18</v>
      </c>
      <c r="H26" s="122" t="s">
        <v>16</v>
      </c>
      <c r="I26" s="119" t="s">
        <v>17</v>
      </c>
      <c r="J26" s="120" t="s">
        <v>18</v>
      </c>
      <c r="K26" s="164" t="s">
        <v>18</v>
      </c>
      <c r="L26" s="140"/>
      <c r="M26" s="140"/>
      <c r="N26" s="123" t="s">
        <v>16</v>
      </c>
      <c r="O26" s="119" t="s">
        <v>17</v>
      </c>
      <c r="P26" s="120" t="s">
        <v>18</v>
      </c>
      <c r="Q26" s="121" t="s">
        <v>16</v>
      </c>
      <c r="R26" s="119" t="s">
        <v>17</v>
      </c>
      <c r="S26" s="120" t="s">
        <v>18</v>
      </c>
      <c r="T26" s="122" t="s">
        <v>16</v>
      </c>
      <c r="U26" s="119" t="s">
        <v>17</v>
      </c>
      <c r="V26" s="120" t="s">
        <v>18</v>
      </c>
      <c r="W26" s="132" t="s">
        <v>18</v>
      </c>
    </row>
    <row r="27" spans="1:28" s="142" customFormat="1" ht="20.25" customHeight="1" thickBot="1" x14ac:dyDescent="0.25">
      <c r="A27" s="102" t="s">
        <v>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41"/>
      <c r="M27" s="103" t="s">
        <v>33</v>
      </c>
      <c r="N27" s="103"/>
      <c r="O27" s="103"/>
      <c r="P27" s="103"/>
      <c r="Q27" s="103"/>
      <c r="R27" s="103"/>
      <c r="S27" s="103"/>
      <c r="T27" s="103"/>
      <c r="U27" s="103"/>
      <c r="V27" s="103"/>
      <c r="W27" s="104"/>
    </row>
    <row r="28" spans="1:28" ht="20.25" customHeight="1" x14ac:dyDescent="0.2">
      <c r="A28" s="134" t="s">
        <v>28</v>
      </c>
      <c r="B28" s="71"/>
      <c r="C28" s="72"/>
      <c r="D28" s="150">
        <f>SUM(B28:C28)</f>
        <v>0</v>
      </c>
      <c r="E28" s="71"/>
      <c r="F28" s="72"/>
      <c r="G28" s="150">
        <f>SUM(E28:F28)</f>
        <v>0</v>
      </c>
      <c r="H28" s="73"/>
      <c r="I28" s="72"/>
      <c r="J28" s="150">
        <f>SUM(H28:I28)</f>
        <v>0</v>
      </c>
      <c r="K28" s="161">
        <f>D28+G28+J28</f>
        <v>0</v>
      </c>
      <c r="L28" s="140"/>
      <c r="M28" s="169" t="s">
        <v>28</v>
      </c>
      <c r="N28" s="71"/>
      <c r="O28" s="72"/>
      <c r="P28" s="150">
        <f>SUM(N28:O28)</f>
        <v>0</v>
      </c>
      <c r="Q28" s="71"/>
      <c r="R28" s="72"/>
      <c r="S28" s="150">
        <f>SUM(Q28:R28)</f>
        <v>0</v>
      </c>
      <c r="T28" s="73"/>
      <c r="U28" s="72"/>
      <c r="V28" s="150">
        <f>SUM(T28:U28)</f>
        <v>0</v>
      </c>
      <c r="W28" s="165">
        <f>P28+S28+V28</f>
        <v>0</v>
      </c>
    </row>
    <row r="29" spans="1:28" ht="20.25" customHeight="1" x14ac:dyDescent="0.2">
      <c r="A29" s="135" t="s">
        <v>34</v>
      </c>
      <c r="B29" s="75"/>
      <c r="C29" s="76"/>
      <c r="D29" s="151">
        <f>SUM(B29:C29)</f>
        <v>0</v>
      </c>
      <c r="E29" s="75"/>
      <c r="F29" s="76"/>
      <c r="G29" s="151">
        <f>SUM(E29:F29)</f>
        <v>0</v>
      </c>
      <c r="H29" s="77"/>
      <c r="I29" s="76"/>
      <c r="J29" s="151">
        <f>SUM(H29:I29)</f>
        <v>0</v>
      </c>
      <c r="K29" s="162">
        <f>D29+G29+J29</f>
        <v>0</v>
      </c>
      <c r="L29" s="140"/>
      <c r="M29" s="170" t="s">
        <v>34</v>
      </c>
      <c r="N29" s="75"/>
      <c r="O29" s="76"/>
      <c r="P29" s="151">
        <f>SUM(N29:O29)</f>
        <v>0</v>
      </c>
      <c r="Q29" s="75"/>
      <c r="R29" s="76"/>
      <c r="S29" s="151">
        <f>SUM(Q29:R29)</f>
        <v>0</v>
      </c>
      <c r="T29" s="77"/>
      <c r="U29" s="76"/>
      <c r="V29" s="151">
        <f>SUM(T29:U29)</f>
        <v>0</v>
      </c>
      <c r="W29" s="166">
        <f>P29+S29+V29</f>
        <v>0</v>
      </c>
    </row>
    <row r="30" spans="1:28" ht="20.25" customHeight="1" x14ac:dyDescent="0.2">
      <c r="A30" s="135" t="s">
        <v>35</v>
      </c>
      <c r="B30" s="75"/>
      <c r="C30" s="76"/>
      <c r="D30" s="151">
        <f>SUM(B30:C30)</f>
        <v>0</v>
      </c>
      <c r="E30" s="75"/>
      <c r="F30" s="76"/>
      <c r="G30" s="151">
        <f>SUM(E30:F30)</f>
        <v>0</v>
      </c>
      <c r="H30" s="77"/>
      <c r="I30" s="76"/>
      <c r="J30" s="151">
        <f>SUM(H30:I30)</f>
        <v>0</v>
      </c>
      <c r="K30" s="162">
        <f>D30+G30+J30</f>
        <v>0</v>
      </c>
      <c r="L30" s="140"/>
      <c r="M30" s="170" t="s">
        <v>35</v>
      </c>
      <c r="N30" s="75"/>
      <c r="O30" s="76"/>
      <c r="P30" s="151">
        <f>SUM(N30:O30)</f>
        <v>0</v>
      </c>
      <c r="Q30" s="75"/>
      <c r="R30" s="76"/>
      <c r="S30" s="151">
        <f>SUM(Q30:R30)</f>
        <v>0</v>
      </c>
      <c r="T30" s="77"/>
      <c r="U30" s="76"/>
      <c r="V30" s="151">
        <f>SUM(T30:U30)</f>
        <v>0</v>
      </c>
      <c r="W30" s="166">
        <f>P30+S30+V30</f>
        <v>0</v>
      </c>
    </row>
    <row r="31" spans="1:28" ht="20.25" customHeight="1" thickBot="1" x14ac:dyDescent="0.25">
      <c r="A31" s="135" t="s">
        <v>31</v>
      </c>
      <c r="B31" s="75"/>
      <c r="C31" s="76"/>
      <c r="D31" s="151">
        <f>SUM(B31:C31)</f>
        <v>0</v>
      </c>
      <c r="E31" s="75"/>
      <c r="F31" s="76"/>
      <c r="G31" s="151">
        <f>SUM(E31:F31)</f>
        <v>0</v>
      </c>
      <c r="H31" s="77"/>
      <c r="I31" s="76"/>
      <c r="J31" s="151">
        <f>SUM(H31:I31)</f>
        <v>0</v>
      </c>
      <c r="K31" s="162">
        <f>D31+G31+J31</f>
        <v>0</v>
      </c>
      <c r="L31" s="140"/>
      <c r="M31" s="170" t="s">
        <v>31</v>
      </c>
      <c r="N31" s="75"/>
      <c r="O31" s="76"/>
      <c r="P31" s="151">
        <f>SUM(N31:O31)</f>
        <v>0</v>
      </c>
      <c r="Q31" s="75"/>
      <c r="R31" s="76"/>
      <c r="S31" s="151">
        <f>SUM(Q31:R31)</f>
        <v>0</v>
      </c>
      <c r="T31" s="77"/>
      <c r="U31" s="76"/>
      <c r="V31" s="151">
        <f>SUM(T31:U31)</f>
        <v>0</v>
      </c>
      <c r="W31" s="166">
        <f>P31+S31+V31</f>
        <v>0</v>
      </c>
    </row>
    <row r="32" spans="1:28" s="142" customFormat="1" ht="20.25" customHeight="1" thickBot="1" x14ac:dyDescent="0.25">
      <c r="A32" s="143" t="s">
        <v>75</v>
      </c>
      <c r="B32" s="144">
        <f t="shared" ref="B32:J32" si="15">SUM(B28:B31)</f>
        <v>0</v>
      </c>
      <c r="C32" s="145">
        <f t="shared" si="15"/>
        <v>0</v>
      </c>
      <c r="D32" s="146">
        <f t="shared" si="15"/>
        <v>0</v>
      </c>
      <c r="E32" s="144">
        <f t="shared" si="15"/>
        <v>0</v>
      </c>
      <c r="F32" s="145">
        <f t="shared" si="15"/>
        <v>0</v>
      </c>
      <c r="G32" s="146">
        <f t="shared" si="15"/>
        <v>0</v>
      </c>
      <c r="H32" s="111">
        <f t="shared" si="15"/>
        <v>0</v>
      </c>
      <c r="I32" s="145">
        <f t="shared" si="15"/>
        <v>0</v>
      </c>
      <c r="J32" s="146">
        <f t="shared" si="15"/>
        <v>0</v>
      </c>
      <c r="K32" s="147">
        <f>D32+G32+J32</f>
        <v>0</v>
      </c>
      <c r="L32" s="140"/>
      <c r="M32" s="104" t="s">
        <v>75</v>
      </c>
      <c r="N32" s="144">
        <f t="shared" ref="N32:V32" si="16">SUM(N28:N31)</f>
        <v>0</v>
      </c>
      <c r="O32" s="145">
        <f t="shared" si="16"/>
        <v>0</v>
      </c>
      <c r="P32" s="146">
        <f t="shared" si="16"/>
        <v>0</v>
      </c>
      <c r="Q32" s="144">
        <f t="shared" si="16"/>
        <v>0</v>
      </c>
      <c r="R32" s="145">
        <f t="shared" si="16"/>
        <v>0</v>
      </c>
      <c r="S32" s="146">
        <f t="shared" si="16"/>
        <v>0</v>
      </c>
      <c r="T32" s="111">
        <f t="shared" si="16"/>
        <v>0</v>
      </c>
      <c r="U32" s="145">
        <f t="shared" si="16"/>
        <v>0</v>
      </c>
      <c r="V32" s="146">
        <f t="shared" si="16"/>
        <v>0</v>
      </c>
      <c r="W32" s="146">
        <f>P32+S32+V32</f>
        <v>0</v>
      </c>
    </row>
    <row r="33" spans="1:23" ht="20.25" customHeight="1" thickBot="1" x14ac:dyDescent="0.2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40"/>
      <c r="M33" s="138"/>
      <c r="N33" s="153"/>
      <c r="O33" s="153"/>
      <c r="P33" s="153"/>
      <c r="Q33" s="153"/>
      <c r="R33" s="153"/>
      <c r="S33" s="153"/>
      <c r="T33" s="153"/>
      <c r="U33" s="153"/>
      <c r="V33" s="153"/>
      <c r="W33" s="154"/>
    </row>
    <row r="34" spans="1:23" s="142" customFormat="1" ht="20.25" customHeight="1" thickBot="1" x14ac:dyDescent="0.25">
      <c r="A34" s="102" t="s">
        <v>76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41"/>
      <c r="M34" s="103" t="s">
        <v>76</v>
      </c>
      <c r="N34" s="103"/>
      <c r="O34" s="103"/>
      <c r="P34" s="103"/>
      <c r="Q34" s="103"/>
      <c r="R34" s="103"/>
      <c r="S34" s="103"/>
      <c r="T34" s="103"/>
      <c r="U34" s="103"/>
      <c r="V34" s="103"/>
      <c r="W34" s="104"/>
    </row>
    <row r="35" spans="1:23" ht="20.25" customHeight="1" x14ac:dyDescent="0.2">
      <c r="A35" s="134" t="s">
        <v>36</v>
      </c>
      <c r="B35" s="71"/>
      <c r="C35" s="72"/>
      <c r="D35" s="150">
        <f t="shared" ref="D35:D46" si="17">SUM(B35:C35)</f>
        <v>0</v>
      </c>
      <c r="E35" s="71"/>
      <c r="F35" s="72"/>
      <c r="G35" s="150">
        <f t="shared" ref="G35:G46" si="18">SUM(E35:F35)</f>
        <v>0</v>
      </c>
      <c r="H35" s="73"/>
      <c r="I35" s="72"/>
      <c r="J35" s="150">
        <f t="shared" ref="J35:J46" si="19">SUM(H35:I35)</f>
        <v>0</v>
      </c>
      <c r="K35" s="159">
        <f>D35+G35+J35</f>
        <v>0</v>
      </c>
      <c r="L35" s="140"/>
      <c r="M35" s="169" t="s">
        <v>36</v>
      </c>
      <c r="N35" s="71"/>
      <c r="O35" s="72"/>
      <c r="P35" s="150">
        <f t="shared" ref="P35:P46" si="20">SUM(N35:O35)</f>
        <v>0</v>
      </c>
      <c r="Q35" s="71"/>
      <c r="R35" s="72"/>
      <c r="S35" s="150">
        <f t="shared" ref="S35:S46" si="21">SUM(Q35:R35)</f>
        <v>0</v>
      </c>
      <c r="T35" s="73"/>
      <c r="U35" s="72"/>
      <c r="V35" s="150">
        <f t="shared" ref="V35:V46" si="22">SUM(T35:U35)</f>
        <v>0</v>
      </c>
      <c r="W35" s="167">
        <f>P35+S35+V35</f>
        <v>0</v>
      </c>
    </row>
    <row r="36" spans="1:23" ht="20.25" customHeight="1" x14ac:dyDescent="0.2">
      <c r="A36" s="135" t="s">
        <v>37</v>
      </c>
      <c r="B36" s="75"/>
      <c r="C36" s="76"/>
      <c r="D36" s="151">
        <f t="shared" si="17"/>
        <v>0</v>
      </c>
      <c r="E36" s="75"/>
      <c r="F36" s="76"/>
      <c r="G36" s="151">
        <f t="shared" si="18"/>
        <v>0</v>
      </c>
      <c r="H36" s="76"/>
      <c r="I36" s="76"/>
      <c r="J36" s="151">
        <f t="shared" si="19"/>
        <v>0</v>
      </c>
      <c r="K36" s="159">
        <f t="shared" ref="K36:K46" si="23">D36+G36+J36</f>
        <v>0</v>
      </c>
      <c r="L36" s="140"/>
      <c r="M36" s="170" t="s">
        <v>37</v>
      </c>
      <c r="N36" s="75"/>
      <c r="O36" s="76"/>
      <c r="P36" s="151">
        <f t="shared" si="20"/>
        <v>0</v>
      </c>
      <c r="Q36" s="75"/>
      <c r="R36" s="76"/>
      <c r="S36" s="151">
        <f t="shared" si="21"/>
        <v>0</v>
      </c>
      <c r="T36" s="77"/>
      <c r="U36" s="76"/>
      <c r="V36" s="151">
        <f t="shared" si="22"/>
        <v>0</v>
      </c>
      <c r="W36" s="167">
        <f t="shared" ref="W36:W46" si="24">P36+S36+V36</f>
        <v>0</v>
      </c>
    </row>
    <row r="37" spans="1:23" ht="20.25" customHeight="1" x14ac:dyDescent="0.2">
      <c r="A37" s="155" t="s">
        <v>38</v>
      </c>
      <c r="B37" s="78"/>
      <c r="C37" s="79"/>
      <c r="D37" s="151">
        <f t="shared" si="17"/>
        <v>0</v>
      </c>
      <c r="E37" s="75"/>
      <c r="F37" s="76"/>
      <c r="G37" s="151">
        <f t="shared" si="18"/>
        <v>0</v>
      </c>
      <c r="H37" s="76"/>
      <c r="I37" s="76"/>
      <c r="J37" s="151">
        <f t="shared" si="19"/>
        <v>0</v>
      </c>
      <c r="K37" s="159">
        <f t="shared" si="23"/>
        <v>0</v>
      </c>
      <c r="L37" s="140"/>
      <c r="M37" s="171" t="s">
        <v>38</v>
      </c>
      <c r="N37" s="78"/>
      <c r="O37" s="79"/>
      <c r="P37" s="151">
        <f t="shared" si="20"/>
        <v>0</v>
      </c>
      <c r="Q37" s="75"/>
      <c r="R37" s="76"/>
      <c r="S37" s="151">
        <f t="shared" si="21"/>
        <v>0</v>
      </c>
      <c r="T37" s="77"/>
      <c r="U37" s="76"/>
      <c r="V37" s="151">
        <f t="shared" si="22"/>
        <v>0</v>
      </c>
      <c r="W37" s="167">
        <f t="shared" si="24"/>
        <v>0</v>
      </c>
    </row>
    <row r="38" spans="1:23" ht="20.25" customHeight="1" x14ac:dyDescent="0.2">
      <c r="A38" s="135" t="s">
        <v>39</v>
      </c>
      <c r="B38" s="75"/>
      <c r="C38" s="76"/>
      <c r="D38" s="151">
        <f t="shared" si="17"/>
        <v>0</v>
      </c>
      <c r="E38" s="75"/>
      <c r="F38" s="76"/>
      <c r="G38" s="151">
        <f t="shared" si="18"/>
        <v>0</v>
      </c>
      <c r="H38" s="76"/>
      <c r="I38" s="76"/>
      <c r="J38" s="151">
        <f t="shared" si="19"/>
        <v>0</v>
      </c>
      <c r="K38" s="159">
        <f t="shared" si="23"/>
        <v>0</v>
      </c>
      <c r="L38" s="140"/>
      <c r="M38" s="170" t="s">
        <v>39</v>
      </c>
      <c r="N38" s="75"/>
      <c r="O38" s="76"/>
      <c r="P38" s="151">
        <f t="shared" si="20"/>
        <v>0</v>
      </c>
      <c r="Q38" s="75"/>
      <c r="R38" s="76"/>
      <c r="S38" s="151">
        <f t="shared" si="21"/>
        <v>0</v>
      </c>
      <c r="T38" s="77"/>
      <c r="U38" s="76"/>
      <c r="V38" s="151">
        <f t="shared" si="22"/>
        <v>0</v>
      </c>
      <c r="W38" s="167">
        <f t="shared" si="24"/>
        <v>0</v>
      </c>
    </row>
    <row r="39" spans="1:23" ht="20.25" customHeight="1" x14ac:dyDescent="0.2">
      <c r="A39" s="135" t="s">
        <v>40</v>
      </c>
      <c r="B39" s="75"/>
      <c r="C39" s="76"/>
      <c r="D39" s="151">
        <f t="shared" si="17"/>
        <v>0</v>
      </c>
      <c r="E39" s="75"/>
      <c r="F39" s="76"/>
      <c r="G39" s="151">
        <f t="shared" si="18"/>
        <v>0</v>
      </c>
      <c r="H39" s="76"/>
      <c r="I39" s="76"/>
      <c r="J39" s="151">
        <f t="shared" si="19"/>
        <v>0</v>
      </c>
      <c r="K39" s="159">
        <f t="shared" si="23"/>
        <v>0</v>
      </c>
      <c r="L39" s="140"/>
      <c r="M39" s="170" t="s">
        <v>40</v>
      </c>
      <c r="N39" s="75"/>
      <c r="O39" s="76"/>
      <c r="P39" s="151">
        <f t="shared" si="20"/>
        <v>0</v>
      </c>
      <c r="Q39" s="75"/>
      <c r="R39" s="76"/>
      <c r="S39" s="151">
        <f t="shared" si="21"/>
        <v>0</v>
      </c>
      <c r="T39" s="77"/>
      <c r="U39" s="76"/>
      <c r="V39" s="151">
        <f t="shared" si="22"/>
        <v>0</v>
      </c>
      <c r="W39" s="167">
        <f t="shared" si="24"/>
        <v>0</v>
      </c>
    </row>
    <row r="40" spans="1:23" ht="20.25" customHeight="1" x14ac:dyDescent="0.2">
      <c r="A40" s="135" t="s">
        <v>41</v>
      </c>
      <c r="B40" s="75"/>
      <c r="C40" s="76"/>
      <c r="D40" s="151">
        <f t="shared" si="17"/>
        <v>0</v>
      </c>
      <c r="E40" s="75"/>
      <c r="F40" s="76"/>
      <c r="G40" s="151">
        <f t="shared" si="18"/>
        <v>0</v>
      </c>
      <c r="H40" s="76"/>
      <c r="I40" s="76"/>
      <c r="J40" s="151">
        <f t="shared" si="19"/>
        <v>0</v>
      </c>
      <c r="K40" s="159">
        <f t="shared" si="23"/>
        <v>0</v>
      </c>
      <c r="L40" s="140"/>
      <c r="M40" s="170" t="s">
        <v>41</v>
      </c>
      <c r="N40" s="75"/>
      <c r="O40" s="76"/>
      <c r="P40" s="151">
        <f t="shared" si="20"/>
        <v>0</v>
      </c>
      <c r="Q40" s="75"/>
      <c r="R40" s="76"/>
      <c r="S40" s="151">
        <f t="shared" si="21"/>
        <v>0</v>
      </c>
      <c r="T40" s="77"/>
      <c r="U40" s="76"/>
      <c r="V40" s="151">
        <f t="shared" si="22"/>
        <v>0</v>
      </c>
      <c r="W40" s="167">
        <f t="shared" si="24"/>
        <v>0</v>
      </c>
    </row>
    <row r="41" spans="1:23" ht="20.25" customHeight="1" x14ac:dyDescent="0.2">
      <c r="A41" s="135" t="s">
        <v>42</v>
      </c>
      <c r="B41" s="75"/>
      <c r="C41" s="76"/>
      <c r="D41" s="151">
        <f t="shared" si="17"/>
        <v>0</v>
      </c>
      <c r="E41" s="75"/>
      <c r="F41" s="76"/>
      <c r="G41" s="151">
        <f t="shared" si="18"/>
        <v>0</v>
      </c>
      <c r="H41" s="76"/>
      <c r="I41" s="76"/>
      <c r="J41" s="151">
        <f t="shared" si="19"/>
        <v>0</v>
      </c>
      <c r="K41" s="159">
        <f t="shared" si="23"/>
        <v>0</v>
      </c>
      <c r="L41" s="140"/>
      <c r="M41" s="170" t="s">
        <v>42</v>
      </c>
      <c r="N41" s="75"/>
      <c r="O41" s="76"/>
      <c r="P41" s="151">
        <f t="shared" si="20"/>
        <v>0</v>
      </c>
      <c r="Q41" s="75"/>
      <c r="R41" s="76"/>
      <c r="S41" s="151">
        <f t="shared" si="21"/>
        <v>0</v>
      </c>
      <c r="T41" s="77"/>
      <c r="U41" s="76"/>
      <c r="V41" s="151">
        <f t="shared" si="22"/>
        <v>0</v>
      </c>
      <c r="W41" s="167">
        <f t="shared" si="24"/>
        <v>0</v>
      </c>
    </row>
    <row r="42" spans="1:23" ht="20.25" customHeight="1" x14ac:dyDescent="0.2">
      <c r="A42" s="135" t="s">
        <v>43</v>
      </c>
      <c r="B42" s="75"/>
      <c r="C42" s="76"/>
      <c r="D42" s="151">
        <f t="shared" si="17"/>
        <v>0</v>
      </c>
      <c r="E42" s="75"/>
      <c r="F42" s="76"/>
      <c r="G42" s="151">
        <f t="shared" si="18"/>
        <v>0</v>
      </c>
      <c r="H42" s="77"/>
      <c r="I42" s="76"/>
      <c r="J42" s="151">
        <f t="shared" si="19"/>
        <v>0</v>
      </c>
      <c r="K42" s="159">
        <f t="shared" si="23"/>
        <v>0</v>
      </c>
      <c r="L42" s="140"/>
      <c r="M42" s="170" t="s">
        <v>43</v>
      </c>
      <c r="N42" s="75"/>
      <c r="O42" s="76"/>
      <c r="P42" s="151">
        <f t="shared" si="20"/>
        <v>0</v>
      </c>
      <c r="Q42" s="75"/>
      <c r="R42" s="76"/>
      <c r="S42" s="151">
        <f t="shared" si="21"/>
        <v>0</v>
      </c>
      <c r="T42" s="77"/>
      <c r="U42" s="76"/>
      <c r="V42" s="151">
        <f t="shared" si="22"/>
        <v>0</v>
      </c>
      <c r="W42" s="167">
        <f t="shared" si="24"/>
        <v>0</v>
      </c>
    </row>
    <row r="43" spans="1:23" ht="20.25" customHeight="1" x14ac:dyDescent="0.2">
      <c r="A43" s="135" t="s">
        <v>44</v>
      </c>
      <c r="B43" s="75"/>
      <c r="C43" s="76"/>
      <c r="D43" s="151">
        <f t="shared" si="17"/>
        <v>0</v>
      </c>
      <c r="E43" s="75"/>
      <c r="F43" s="76"/>
      <c r="G43" s="151">
        <f t="shared" si="18"/>
        <v>0</v>
      </c>
      <c r="H43" s="77"/>
      <c r="I43" s="76"/>
      <c r="J43" s="151">
        <f t="shared" si="19"/>
        <v>0</v>
      </c>
      <c r="K43" s="159">
        <f t="shared" si="23"/>
        <v>0</v>
      </c>
      <c r="L43" s="140"/>
      <c r="M43" s="170" t="s">
        <v>44</v>
      </c>
      <c r="N43" s="75"/>
      <c r="O43" s="76"/>
      <c r="P43" s="151">
        <f t="shared" si="20"/>
        <v>0</v>
      </c>
      <c r="Q43" s="75"/>
      <c r="R43" s="76"/>
      <c r="S43" s="151">
        <f t="shared" si="21"/>
        <v>0</v>
      </c>
      <c r="T43" s="77"/>
      <c r="U43" s="76"/>
      <c r="V43" s="151">
        <f t="shared" si="22"/>
        <v>0</v>
      </c>
      <c r="W43" s="167">
        <f t="shared" si="24"/>
        <v>0</v>
      </c>
    </row>
    <row r="44" spans="1:23" ht="20.25" customHeight="1" x14ac:dyDescent="0.2">
      <c r="A44" s="155" t="s">
        <v>45</v>
      </c>
      <c r="B44" s="80"/>
      <c r="C44" s="81"/>
      <c r="D44" s="157">
        <f t="shared" si="17"/>
        <v>0</v>
      </c>
      <c r="E44" s="80"/>
      <c r="F44" s="81"/>
      <c r="G44" s="157">
        <f t="shared" si="18"/>
        <v>0</v>
      </c>
      <c r="H44" s="82"/>
      <c r="I44" s="81"/>
      <c r="J44" s="157">
        <f t="shared" si="19"/>
        <v>0</v>
      </c>
      <c r="K44" s="159">
        <f t="shared" si="23"/>
        <v>0</v>
      </c>
      <c r="L44" s="140"/>
      <c r="M44" s="171" t="s">
        <v>79</v>
      </c>
      <c r="N44" s="80"/>
      <c r="O44" s="81"/>
      <c r="P44" s="157">
        <f t="shared" si="20"/>
        <v>0</v>
      </c>
      <c r="Q44" s="80"/>
      <c r="R44" s="81"/>
      <c r="S44" s="157">
        <f t="shared" si="21"/>
        <v>0</v>
      </c>
      <c r="T44" s="82"/>
      <c r="U44" s="81"/>
      <c r="V44" s="157">
        <f t="shared" si="22"/>
        <v>0</v>
      </c>
      <c r="W44" s="167">
        <f t="shared" si="24"/>
        <v>0</v>
      </c>
    </row>
    <row r="45" spans="1:23" ht="20.25" customHeight="1" x14ac:dyDescent="0.2">
      <c r="A45" s="135" t="s">
        <v>46</v>
      </c>
      <c r="B45" s="75"/>
      <c r="C45" s="76"/>
      <c r="D45" s="151">
        <f t="shared" si="17"/>
        <v>0</v>
      </c>
      <c r="E45" s="83"/>
      <c r="F45" s="84"/>
      <c r="G45" s="151">
        <f t="shared" si="18"/>
        <v>0</v>
      </c>
      <c r="H45" s="83"/>
      <c r="I45" s="84"/>
      <c r="J45" s="151">
        <f t="shared" si="19"/>
        <v>0</v>
      </c>
      <c r="K45" s="159">
        <f t="shared" si="23"/>
        <v>0</v>
      </c>
      <c r="L45" s="140"/>
      <c r="M45" s="170" t="s">
        <v>46</v>
      </c>
      <c r="N45" s="75"/>
      <c r="O45" s="76"/>
      <c r="P45" s="151">
        <f t="shared" si="20"/>
        <v>0</v>
      </c>
      <c r="Q45" s="83"/>
      <c r="R45" s="84"/>
      <c r="S45" s="151">
        <f t="shared" si="21"/>
        <v>0</v>
      </c>
      <c r="T45" s="83"/>
      <c r="U45" s="84"/>
      <c r="V45" s="151">
        <f t="shared" si="22"/>
        <v>0</v>
      </c>
      <c r="W45" s="167">
        <f t="shared" si="24"/>
        <v>0</v>
      </c>
    </row>
    <row r="46" spans="1:23" ht="20.25" customHeight="1" thickBot="1" x14ac:dyDescent="0.25">
      <c r="A46" s="156" t="s">
        <v>47</v>
      </c>
      <c r="B46" s="85"/>
      <c r="C46" s="86"/>
      <c r="D46" s="158">
        <f t="shared" si="17"/>
        <v>0</v>
      </c>
      <c r="E46" s="85"/>
      <c r="F46" s="86"/>
      <c r="G46" s="158">
        <f t="shared" si="18"/>
        <v>0</v>
      </c>
      <c r="H46" s="85"/>
      <c r="I46" s="86"/>
      <c r="J46" s="158">
        <f t="shared" si="19"/>
        <v>0</v>
      </c>
      <c r="K46" s="160">
        <f t="shared" si="23"/>
        <v>0</v>
      </c>
      <c r="L46" s="140"/>
      <c r="M46" s="172" t="s">
        <v>47</v>
      </c>
      <c r="N46" s="85"/>
      <c r="O46" s="86"/>
      <c r="P46" s="158">
        <f t="shared" si="20"/>
        <v>0</v>
      </c>
      <c r="Q46" s="85"/>
      <c r="R46" s="86"/>
      <c r="S46" s="158">
        <f t="shared" si="21"/>
        <v>0</v>
      </c>
      <c r="T46" s="85"/>
      <c r="U46" s="86"/>
      <c r="V46" s="158">
        <f t="shared" si="22"/>
        <v>0</v>
      </c>
      <c r="W46" s="168">
        <f t="shared" si="24"/>
        <v>0</v>
      </c>
    </row>
  </sheetData>
  <mergeCells count="4">
    <mergeCell ref="Z2:AB2"/>
    <mergeCell ref="A2:A3"/>
    <mergeCell ref="A25:A26"/>
    <mergeCell ref="Y2:Y3"/>
  </mergeCells>
  <pageMargins left="0" right="0" top="1.25" bottom="1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52"/>
  <sheetViews>
    <sheetView zoomScaleNormal="100" workbookViewId="0">
      <selection activeCell="L28" sqref="L28:L52"/>
    </sheetView>
  </sheetViews>
  <sheetFormatPr baseColWidth="10" defaultColWidth="8.6640625" defaultRowHeight="16" x14ac:dyDescent="0.2"/>
  <cols>
    <col min="1" max="1" width="2.6640625" style="62" customWidth="1"/>
    <col min="2" max="2" width="41.6640625" style="62" bestFit="1" customWidth="1"/>
    <col min="3" max="12" width="8.6640625" style="62" customWidth="1"/>
    <col min="13" max="13" width="2.6640625" style="62" customWidth="1"/>
    <col min="14" max="14" width="41.6640625" style="62" bestFit="1" customWidth="1"/>
    <col min="15" max="24" width="8.6640625" style="62" customWidth="1"/>
    <col min="25" max="25" width="8.6640625" style="62"/>
    <col min="26" max="26" width="41.6640625" style="62" customWidth="1"/>
    <col min="27" max="29" width="10.6640625" style="62" customWidth="1"/>
    <col min="30" max="16384" width="8.6640625" style="62"/>
  </cols>
  <sheetData>
    <row r="1" spans="2:29" ht="20.25" customHeight="1" thickBot="1" x14ac:dyDescent="0.25"/>
    <row r="2" spans="2:29" ht="20.25" customHeight="1" thickBot="1" x14ac:dyDescent="0.25">
      <c r="B2" s="202"/>
      <c r="C2" s="149"/>
      <c r="D2" s="148"/>
      <c r="E2" s="133" t="s">
        <v>0</v>
      </c>
      <c r="F2" s="149"/>
      <c r="G2" s="148"/>
      <c r="H2" s="133" t="s">
        <v>1</v>
      </c>
      <c r="I2" s="149"/>
      <c r="J2" s="148"/>
      <c r="K2" s="133" t="s">
        <v>2</v>
      </c>
      <c r="L2" s="131" t="s">
        <v>3</v>
      </c>
      <c r="N2" s="202"/>
      <c r="O2" s="149"/>
      <c r="P2" s="148"/>
      <c r="Q2" s="133" t="s">
        <v>8</v>
      </c>
      <c r="R2" s="149"/>
      <c r="S2" s="148"/>
      <c r="T2" s="133" t="s">
        <v>9</v>
      </c>
      <c r="U2" s="149"/>
      <c r="V2" s="148"/>
      <c r="W2" s="133" t="s">
        <v>10</v>
      </c>
      <c r="X2" s="131" t="s">
        <v>11</v>
      </c>
      <c r="Z2" s="202"/>
      <c r="AA2" s="197" t="s">
        <v>80</v>
      </c>
      <c r="AB2" s="198"/>
      <c r="AC2" s="199"/>
    </row>
    <row r="3" spans="2:29" ht="20.25" customHeight="1" thickBot="1" x14ac:dyDescent="0.25">
      <c r="B3" s="203"/>
      <c r="C3" s="123" t="s">
        <v>16</v>
      </c>
      <c r="D3" s="119" t="s">
        <v>17</v>
      </c>
      <c r="E3" s="120" t="s">
        <v>18</v>
      </c>
      <c r="F3" s="121" t="s">
        <v>16</v>
      </c>
      <c r="G3" s="119" t="s">
        <v>17</v>
      </c>
      <c r="H3" s="120" t="s">
        <v>18</v>
      </c>
      <c r="I3" s="122" t="s">
        <v>16</v>
      </c>
      <c r="J3" s="119" t="s">
        <v>17</v>
      </c>
      <c r="K3" s="120" t="s">
        <v>18</v>
      </c>
      <c r="L3" s="132" t="s">
        <v>18</v>
      </c>
      <c r="N3" s="203"/>
      <c r="O3" s="123" t="s">
        <v>16</v>
      </c>
      <c r="P3" s="119" t="s">
        <v>17</v>
      </c>
      <c r="Q3" s="120" t="s">
        <v>18</v>
      </c>
      <c r="R3" s="121" t="s">
        <v>16</v>
      </c>
      <c r="S3" s="119" t="s">
        <v>17</v>
      </c>
      <c r="T3" s="120" t="s">
        <v>18</v>
      </c>
      <c r="U3" s="122" t="s">
        <v>16</v>
      </c>
      <c r="V3" s="119" t="s">
        <v>17</v>
      </c>
      <c r="W3" s="120" t="s">
        <v>18</v>
      </c>
      <c r="X3" s="132" t="s">
        <v>18</v>
      </c>
      <c r="Z3" s="203"/>
      <c r="AA3" s="123" t="s">
        <v>16</v>
      </c>
      <c r="AB3" s="119" t="s">
        <v>17</v>
      </c>
      <c r="AC3" s="120" t="s">
        <v>18</v>
      </c>
    </row>
    <row r="4" spans="2:29" ht="20.25" customHeight="1" thickBot="1" x14ac:dyDescent="0.25">
      <c r="B4" s="173" t="s">
        <v>78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N4" s="173" t="s">
        <v>78</v>
      </c>
      <c r="O4" s="173"/>
      <c r="P4" s="173"/>
      <c r="Q4" s="173"/>
      <c r="R4" s="173"/>
      <c r="S4" s="173"/>
      <c r="T4" s="173"/>
      <c r="U4" s="173"/>
      <c r="V4" s="173"/>
      <c r="W4" s="173"/>
      <c r="X4" s="184"/>
      <c r="Z4" s="173" t="s">
        <v>78</v>
      </c>
      <c r="AA4" s="173"/>
      <c r="AB4" s="173"/>
      <c r="AC4" s="173"/>
    </row>
    <row r="5" spans="2:29" ht="20.25" customHeight="1" x14ac:dyDescent="0.2">
      <c r="B5" s="174" t="s">
        <v>48</v>
      </c>
      <c r="C5" s="89">
        <v>0</v>
      </c>
      <c r="D5" s="72">
        <v>0</v>
      </c>
      <c r="E5" s="150">
        <f t="shared" ref="E5:E26" si="0">SUM(C5:D5)</f>
        <v>0</v>
      </c>
      <c r="F5" s="71">
        <v>0</v>
      </c>
      <c r="G5" s="72">
        <v>0</v>
      </c>
      <c r="H5" s="150">
        <f t="shared" ref="H5:H26" si="1">SUM(F5:G5)</f>
        <v>0</v>
      </c>
      <c r="I5" s="73">
        <v>0</v>
      </c>
      <c r="J5" s="72">
        <v>0</v>
      </c>
      <c r="K5" s="150">
        <f>SUM(I5:J5)</f>
        <v>0</v>
      </c>
      <c r="L5" s="180">
        <f t="shared" ref="L5:L26" si="2">E5+H5+K5</f>
        <v>0</v>
      </c>
      <c r="N5" s="174" t="s">
        <v>48</v>
      </c>
      <c r="O5" s="89">
        <v>0</v>
      </c>
      <c r="P5" s="72">
        <v>0</v>
      </c>
      <c r="Q5" s="150">
        <f t="shared" ref="Q5:Q26" si="3">SUM(O5:P5)</f>
        <v>0</v>
      </c>
      <c r="R5" s="71">
        <v>0</v>
      </c>
      <c r="S5" s="72">
        <v>0</v>
      </c>
      <c r="T5" s="150">
        <f t="shared" ref="T5:T26" si="4">SUM(R5:S5)</f>
        <v>0</v>
      </c>
      <c r="U5" s="73">
        <v>0</v>
      </c>
      <c r="V5" s="72">
        <v>0</v>
      </c>
      <c r="W5" s="150">
        <f>SUM(U5:V5)</f>
        <v>0</v>
      </c>
      <c r="X5" s="180">
        <f t="shared" ref="X5:X6" si="5">Q5+T5+W5</f>
        <v>0</v>
      </c>
      <c r="Z5" s="174" t="s">
        <v>48</v>
      </c>
      <c r="AA5" s="89">
        <f>C5+F5+I5+C31+F31+I31+O5+R5+U5+O31+R31+U31</f>
        <v>0</v>
      </c>
      <c r="AB5" s="89">
        <f>D5+G5+J5+D31+G31+J31+P5+S5+V5+P31+S31+V31</f>
        <v>0</v>
      </c>
      <c r="AC5" s="150">
        <f t="shared" ref="AC5:AC26" si="6">SUM(AA5:AB5)</f>
        <v>0</v>
      </c>
    </row>
    <row r="6" spans="2:29" ht="20.25" customHeight="1" x14ac:dyDescent="0.2">
      <c r="B6" s="114" t="s">
        <v>49</v>
      </c>
      <c r="C6" s="90">
        <v>1</v>
      </c>
      <c r="D6" s="76">
        <v>0</v>
      </c>
      <c r="E6" s="151">
        <f t="shared" si="0"/>
        <v>1</v>
      </c>
      <c r="F6" s="75">
        <v>1</v>
      </c>
      <c r="G6" s="76">
        <v>0</v>
      </c>
      <c r="H6" s="150">
        <f t="shared" si="1"/>
        <v>1</v>
      </c>
      <c r="I6" s="77">
        <v>0</v>
      </c>
      <c r="J6" s="76">
        <v>1</v>
      </c>
      <c r="K6" s="150">
        <f t="shared" ref="K6:K26" si="7">SUM(I6:J6)</f>
        <v>1</v>
      </c>
      <c r="L6" s="166">
        <f t="shared" si="2"/>
        <v>3</v>
      </c>
      <c r="N6" s="114" t="s">
        <v>49</v>
      </c>
      <c r="O6" s="90">
        <v>0</v>
      </c>
      <c r="P6" s="76">
        <v>0</v>
      </c>
      <c r="Q6" s="151">
        <f t="shared" si="3"/>
        <v>0</v>
      </c>
      <c r="R6" s="75">
        <v>0</v>
      </c>
      <c r="S6" s="76">
        <v>0</v>
      </c>
      <c r="T6" s="150">
        <f t="shared" si="4"/>
        <v>0</v>
      </c>
      <c r="U6" s="77">
        <v>0</v>
      </c>
      <c r="V6" s="76">
        <v>0</v>
      </c>
      <c r="W6" s="150">
        <f t="shared" ref="W6:W26" si="8">SUM(U6:V6)</f>
        <v>0</v>
      </c>
      <c r="X6" s="166">
        <f t="shared" si="5"/>
        <v>0</v>
      </c>
      <c r="Z6" s="114" t="s">
        <v>49</v>
      </c>
      <c r="AA6" s="89">
        <f t="shared" ref="AA6:AA25" si="9">C6+F6+I6+C32+F32+I32+O6+R6+U6+O32+R32+U32</f>
        <v>2</v>
      </c>
      <c r="AB6" s="89">
        <f t="shared" ref="AB6:AB25" si="10">D6+G6+J6+D32+G32+J32+P6+S6+V6+P32+S32+V32</f>
        <v>1</v>
      </c>
      <c r="AC6" s="151">
        <f t="shared" si="6"/>
        <v>3</v>
      </c>
    </row>
    <row r="7" spans="2:29" ht="20.25" customHeight="1" x14ac:dyDescent="0.2">
      <c r="B7" s="114" t="s">
        <v>68</v>
      </c>
      <c r="C7" s="90">
        <v>0</v>
      </c>
      <c r="D7" s="76">
        <v>0</v>
      </c>
      <c r="E7" s="151">
        <f t="shared" si="0"/>
        <v>0</v>
      </c>
      <c r="F7" s="75">
        <v>0</v>
      </c>
      <c r="G7" s="76">
        <v>0</v>
      </c>
      <c r="H7" s="150">
        <f t="shared" si="1"/>
        <v>0</v>
      </c>
      <c r="I7" s="77">
        <v>0</v>
      </c>
      <c r="J7" s="76">
        <v>0</v>
      </c>
      <c r="K7" s="150">
        <f t="shared" si="7"/>
        <v>0</v>
      </c>
      <c r="L7" s="166">
        <v>0</v>
      </c>
      <c r="N7" s="114" t="s">
        <v>68</v>
      </c>
      <c r="O7" s="90">
        <v>0</v>
      </c>
      <c r="P7" s="76">
        <v>0</v>
      </c>
      <c r="Q7" s="151">
        <f t="shared" si="3"/>
        <v>0</v>
      </c>
      <c r="R7" s="75">
        <v>0</v>
      </c>
      <c r="S7" s="76">
        <v>0</v>
      </c>
      <c r="T7" s="150">
        <f t="shared" si="4"/>
        <v>0</v>
      </c>
      <c r="U7" s="77">
        <v>0</v>
      </c>
      <c r="V7" s="76">
        <v>0</v>
      </c>
      <c r="W7" s="150">
        <f t="shared" si="8"/>
        <v>0</v>
      </c>
      <c r="X7" s="166">
        <v>0</v>
      </c>
      <c r="Z7" s="114" t="s">
        <v>68</v>
      </c>
      <c r="AA7" s="89">
        <f t="shared" si="9"/>
        <v>0</v>
      </c>
      <c r="AB7" s="89">
        <f t="shared" si="10"/>
        <v>0</v>
      </c>
      <c r="AC7" s="151">
        <f t="shared" si="6"/>
        <v>0</v>
      </c>
    </row>
    <row r="8" spans="2:29" ht="20.25" customHeight="1" x14ac:dyDescent="0.2">
      <c r="B8" s="114" t="s">
        <v>50</v>
      </c>
      <c r="C8" s="90">
        <v>0</v>
      </c>
      <c r="D8" s="76">
        <v>0</v>
      </c>
      <c r="E8" s="151">
        <f t="shared" si="0"/>
        <v>0</v>
      </c>
      <c r="F8" s="75">
        <v>0</v>
      </c>
      <c r="G8" s="76">
        <v>0</v>
      </c>
      <c r="H8" s="150">
        <f t="shared" si="1"/>
        <v>0</v>
      </c>
      <c r="I8" s="77">
        <v>0</v>
      </c>
      <c r="J8" s="76">
        <v>0</v>
      </c>
      <c r="K8" s="150">
        <f t="shared" si="7"/>
        <v>0</v>
      </c>
      <c r="L8" s="166">
        <f t="shared" si="2"/>
        <v>0</v>
      </c>
      <c r="N8" s="114" t="s">
        <v>50</v>
      </c>
      <c r="O8" s="90">
        <v>0</v>
      </c>
      <c r="P8" s="76">
        <v>0</v>
      </c>
      <c r="Q8" s="151">
        <f t="shared" si="3"/>
        <v>0</v>
      </c>
      <c r="R8" s="75">
        <v>0</v>
      </c>
      <c r="S8" s="76">
        <v>0</v>
      </c>
      <c r="T8" s="150">
        <f t="shared" si="4"/>
        <v>0</v>
      </c>
      <c r="U8" s="77">
        <v>0</v>
      </c>
      <c r="V8" s="76">
        <v>0</v>
      </c>
      <c r="W8" s="150">
        <f t="shared" si="8"/>
        <v>0</v>
      </c>
      <c r="X8" s="166">
        <f t="shared" ref="X8:X10" si="11">Q8+T8+W8</f>
        <v>0</v>
      </c>
      <c r="Z8" s="114" t="s">
        <v>50</v>
      </c>
      <c r="AA8" s="89">
        <f t="shared" si="9"/>
        <v>0</v>
      </c>
      <c r="AB8" s="89">
        <f t="shared" si="10"/>
        <v>0</v>
      </c>
      <c r="AC8" s="151">
        <f t="shared" si="6"/>
        <v>0</v>
      </c>
    </row>
    <row r="9" spans="2:29" ht="20.25" customHeight="1" x14ac:dyDescent="0.2">
      <c r="B9" s="175" t="s">
        <v>51</v>
      </c>
      <c r="C9" s="90">
        <v>0</v>
      </c>
      <c r="D9" s="76">
        <v>0</v>
      </c>
      <c r="E9" s="151">
        <f t="shared" si="0"/>
        <v>0</v>
      </c>
      <c r="F9" s="75">
        <v>0</v>
      </c>
      <c r="G9" s="76">
        <v>0</v>
      </c>
      <c r="H9" s="150">
        <f t="shared" si="1"/>
        <v>0</v>
      </c>
      <c r="I9" s="77">
        <v>0</v>
      </c>
      <c r="J9" s="76">
        <v>0</v>
      </c>
      <c r="K9" s="150">
        <f t="shared" si="7"/>
        <v>0</v>
      </c>
      <c r="L9" s="166">
        <f t="shared" si="2"/>
        <v>0</v>
      </c>
      <c r="N9" s="175" t="s">
        <v>51</v>
      </c>
      <c r="O9" s="90">
        <v>0</v>
      </c>
      <c r="P9" s="76">
        <v>0</v>
      </c>
      <c r="Q9" s="151">
        <f t="shared" si="3"/>
        <v>0</v>
      </c>
      <c r="R9" s="75">
        <v>0</v>
      </c>
      <c r="S9" s="76">
        <v>0</v>
      </c>
      <c r="T9" s="150">
        <f t="shared" si="4"/>
        <v>0</v>
      </c>
      <c r="U9" s="77">
        <v>0</v>
      </c>
      <c r="V9" s="76">
        <v>0</v>
      </c>
      <c r="W9" s="150">
        <f t="shared" si="8"/>
        <v>0</v>
      </c>
      <c r="X9" s="166">
        <f t="shared" si="11"/>
        <v>0</v>
      </c>
      <c r="Z9" s="175" t="s">
        <v>51</v>
      </c>
      <c r="AA9" s="89">
        <f t="shared" si="9"/>
        <v>0</v>
      </c>
      <c r="AB9" s="89">
        <f t="shared" si="10"/>
        <v>0</v>
      </c>
      <c r="AC9" s="151">
        <f t="shared" si="6"/>
        <v>0</v>
      </c>
    </row>
    <row r="10" spans="2:29" ht="20.25" customHeight="1" x14ac:dyDescent="0.2">
      <c r="B10" s="114" t="s">
        <v>52</v>
      </c>
      <c r="C10" s="90">
        <v>2</v>
      </c>
      <c r="D10" s="76">
        <v>1</v>
      </c>
      <c r="E10" s="151">
        <f t="shared" si="0"/>
        <v>3</v>
      </c>
      <c r="F10" s="75">
        <v>0</v>
      </c>
      <c r="G10" s="76">
        <v>0</v>
      </c>
      <c r="H10" s="150">
        <f t="shared" si="1"/>
        <v>0</v>
      </c>
      <c r="I10" s="77">
        <v>3</v>
      </c>
      <c r="J10" s="76">
        <v>0</v>
      </c>
      <c r="K10" s="150">
        <f t="shared" si="7"/>
        <v>3</v>
      </c>
      <c r="L10" s="166">
        <f t="shared" si="2"/>
        <v>6</v>
      </c>
      <c r="N10" s="114" t="s">
        <v>52</v>
      </c>
      <c r="O10" s="90">
        <v>0</v>
      </c>
      <c r="P10" s="76">
        <v>0</v>
      </c>
      <c r="Q10" s="151">
        <f t="shared" si="3"/>
        <v>0</v>
      </c>
      <c r="R10" s="75">
        <v>0</v>
      </c>
      <c r="S10" s="76">
        <v>0</v>
      </c>
      <c r="T10" s="150">
        <f t="shared" si="4"/>
        <v>0</v>
      </c>
      <c r="U10" s="77">
        <v>0</v>
      </c>
      <c r="V10" s="76">
        <v>0</v>
      </c>
      <c r="W10" s="150">
        <f t="shared" si="8"/>
        <v>0</v>
      </c>
      <c r="X10" s="166">
        <f t="shared" si="11"/>
        <v>0</v>
      </c>
      <c r="Z10" s="114" t="s">
        <v>52</v>
      </c>
      <c r="AA10" s="89">
        <f t="shared" si="9"/>
        <v>5</v>
      </c>
      <c r="AB10" s="89">
        <f t="shared" si="10"/>
        <v>1</v>
      </c>
      <c r="AC10" s="151">
        <f t="shared" si="6"/>
        <v>6</v>
      </c>
    </row>
    <row r="11" spans="2:29" ht="20.25" customHeight="1" x14ac:dyDescent="0.2">
      <c r="B11" s="114" t="s">
        <v>73</v>
      </c>
      <c r="C11" s="90">
        <v>0</v>
      </c>
      <c r="D11" s="90">
        <v>0</v>
      </c>
      <c r="E11" s="151">
        <f t="shared" si="0"/>
        <v>0</v>
      </c>
      <c r="F11" s="90">
        <v>0</v>
      </c>
      <c r="G11" s="90">
        <v>0</v>
      </c>
      <c r="H11" s="150">
        <f t="shared" si="1"/>
        <v>0</v>
      </c>
      <c r="I11" s="90">
        <v>0</v>
      </c>
      <c r="J11" s="90">
        <v>0</v>
      </c>
      <c r="K11" s="150">
        <f t="shared" si="7"/>
        <v>0</v>
      </c>
      <c r="L11" s="166">
        <v>0</v>
      </c>
      <c r="N11" s="114" t="s">
        <v>73</v>
      </c>
      <c r="O11" s="90">
        <v>0</v>
      </c>
      <c r="P11" s="90">
        <v>0</v>
      </c>
      <c r="Q11" s="151">
        <f t="shared" si="3"/>
        <v>0</v>
      </c>
      <c r="R11" s="90">
        <v>0</v>
      </c>
      <c r="S11" s="90">
        <v>0</v>
      </c>
      <c r="T11" s="150">
        <f t="shared" si="4"/>
        <v>0</v>
      </c>
      <c r="U11" s="90">
        <v>0</v>
      </c>
      <c r="V11" s="90">
        <v>0</v>
      </c>
      <c r="W11" s="150">
        <f t="shared" si="8"/>
        <v>0</v>
      </c>
      <c r="X11" s="166">
        <v>0</v>
      </c>
      <c r="Z11" s="114" t="s">
        <v>73</v>
      </c>
      <c r="AA11" s="89">
        <f t="shared" si="9"/>
        <v>0</v>
      </c>
      <c r="AB11" s="89">
        <f t="shared" si="10"/>
        <v>0</v>
      </c>
      <c r="AC11" s="151">
        <f t="shared" si="6"/>
        <v>0</v>
      </c>
    </row>
    <row r="12" spans="2:29" ht="20.25" customHeight="1" x14ac:dyDescent="0.2">
      <c r="B12" s="114" t="s">
        <v>70</v>
      </c>
      <c r="C12" s="90">
        <v>0</v>
      </c>
      <c r="D12" s="90">
        <v>0</v>
      </c>
      <c r="E12" s="151">
        <f t="shared" si="0"/>
        <v>0</v>
      </c>
      <c r="F12" s="90">
        <v>0</v>
      </c>
      <c r="G12" s="90">
        <v>0</v>
      </c>
      <c r="H12" s="150">
        <f t="shared" si="1"/>
        <v>0</v>
      </c>
      <c r="I12" s="90">
        <v>0</v>
      </c>
      <c r="J12" s="90">
        <v>0</v>
      </c>
      <c r="K12" s="150">
        <f t="shared" si="7"/>
        <v>0</v>
      </c>
      <c r="L12" s="166">
        <v>0</v>
      </c>
      <c r="N12" s="114" t="s">
        <v>70</v>
      </c>
      <c r="O12" s="90">
        <v>0</v>
      </c>
      <c r="P12" s="90">
        <v>0</v>
      </c>
      <c r="Q12" s="151">
        <f t="shared" si="3"/>
        <v>0</v>
      </c>
      <c r="R12" s="90">
        <v>0</v>
      </c>
      <c r="S12" s="90">
        <v>0</v>
      </c>
      <c r="T12" s="150">
        <f t="shared" si="4"/>
        <v>0</v>
      </c>
      <c r="U12" s="90">
        <v>0</v>
      </c>
      <c r="V12" s="90">
        <v>0</v>
      </c>
      <c r="W12" s="150">
        <f t="shared" si="8"/>
        <v>0</v>
      </c>
      <c r="X12" s="166">
        <v>0</v>
      </c>
      <c r="Z12" s="114" t="s">
        <v>70</v>
      </c>
      <c r="AA12" s="89">
        <f t="shared" si="9"/>
        <v>0</v>
      </c>
      <c r="AB12" s="89">
        <f t="shared" si="10"/>
        <v>0</v>
      </c>
      <c r="AC12" s="151">
        <f t="shared" si="6"/>
        <v>0</v>
      </c>
    </row>
    <row r="13" spans="2:29" ht="20.25" customHeight="1" x14ac:dyDescent="0.2">
      <c r="B13" s="114" t="s">
        <v>53</v>
      </c>
      <c r="C13" s="90">
        <v>0</v>
      </c>
      <c r="D13" s="76">
        <v>0</v>
      </c>
      <c r="E13" s="151">
        <f t="shared" si="0"/>
        <v>0</v>
      </c>
      <c r="F13" s="75">
        <v>0</v>
      </c>
      <c r="G13" s="76">
        <v>0</v>
      </c>
      <c r="H13" s="150">
        <f t="shared" si="1"/>
        <v>0</v>
      </c>
      <c r="I13" s="77">
        <v>0</v>
      </c>
      <c r="J13" s="76">
        <v>0</v>
      </c>
      <c r="K13" s="150">
        <f t="shared" si="7"/>
        <v>0</v>
      </c>
      <c r="L13" s="166">
        <f t="shared" si="2"/>
        <v>0</v>
      </c>
      <c r="N13" s="114" t="s">
        <v>53</v>
      </c>
      <c r="O13" s="90">
        <v>0</v>
      </c>
      <c r="P13" s="76">
        <v>0</v>
      </c>
      <c r="Q13" s="151">
        <f t="shared" si="3"/>
        <v>0</v>
      </c>
      <c r="R13" s="75">
        <v>0</v>
      </c>
      <c r="S13" s="76">
        <v>0</v>
      </c>
      <c r="T13" s="150">
        <f t="shared" si="4"/>
        <v>0</v>
      </c>
      <c r="U13" s="77">
        <v>0</v>
      </c>
      <c r="V13" s="76">
        <v>0</v>
      </c>
      <c r="W13" s="150">
        <f t="shared" si="8"/>
        <v>0</v>
      </c>
      <c r="X13" s="166">
        <f t="shared" ref="X13" si="12">Q13+T13+W13</f>
        <v>0</v>
      </c>
      <c r="Z13" s="114" t="s">
        <v>53</v>
      </c>
      <c r="AA13" s="89">
        <f t="shared" si="9"/>
        <v>0</v>
      </c>
      <c r="AB13" s="89">
        <f t="shared" si="10"/>
        <v>0</v>
      </c>
      <c r="AC13" s="151">
        <f t="shared" si="6"/>
        <v>0</v>
      </c>
    </row>
    <row r="14" spans="2:29" ht="20.25" customHeight="1" x14ac:dyDescent="0.2">
      <c r="B14" s="114" t="s">
        <v>69</v>
      </c>
      <c r="C14" s="90">
        <v>0</v>
      </c>
      <c r="D14" s="76">
        <v>0</v>
      </c>
      <c r="E14" s="151">
        <f t="shared" si="0"/>
        <v>0</v>
      </c>
      <c r="F14" s="75">
        <v>0</v>
      </c>
      <c r="G14" s="76">
        <v>0</v>
      </c>
      <c r="H14" s="150">
        <f t="shared" si="1"/>
        <v>0</v>
      </c>
      <c r="I14" s="77">
        <v>0</v>
      </c>
      <c r="J14" s="76">
        <v>0</v>
      </c>
      <c r="K14" s="150">
        <f t="shared" si="7"/>
        <v>0</v>
      </c>
      <c r="L14" s="166">
        <v>0</v>
      </c>
      <c r="N14" s="114" t="s">
        <v>69</v>
      </c>
      <c r="O14" s="90">
        <v>0</v>
      </c>
      <c r="P14" s="76">
        <v>0</v>
      </c>
      <c r="Q14" s="151">
        <f t="shared" si="3"/>
        <v>0</v>
      </c>
      <c r="R14" s="75">
        <v>0</v>
      </c>
      <c r="S14" s="76">
        <v>0</v>
      </c>
      <c r="T14" s="150">
        <f t="shared" si="4"/>
        <v>0</v>
      </c>
      <c r="U14" s="77">
        <v>0</v>
      </c>
      <c r="V14" s="76">
        <v>0</v>
      </c>
      <c r="W14" s="150">
        <f t="shared" si="8"/>
        <v>0</v>
      </c>
      <c r="X14" s="166">
        <v>0</v>
      </c>
      <c r="Z14" s="114" t="s">
        <v>69</v>
      </c>
      <c r="AA14" s="89">
        <f t="shared" si="9"/>
        <v>0</v>
      </c>
      <c r="AB14" s="89">
        <f t="shared" si="10"/>
        <v>0</v>
      </c>
      <c r="AC14" s="151">
        <f t="shared" si="6"/>
        <v>0</v>
      </c>
    </row>
    <row r="15" spans="2:29" ht="20.25" customHeight="1" x14ac:dyDescent="0.2">
      <c r="B15" s="114" t="s">
        <v>54</v>
      </c>
      <c r="C15" s="90">
        <v>0</v>
      </c>
      <c r="D15" s="76">
        <v>0</v>
      </c>
      <c r="E15" s="151">
        <f t="shared" si="0"/>
        <v>0</v>
      </c>
      <c r="F15" s="75">
        <v>0</v>
      </c>
      <c r="G15" s="76">
        <v>0</v>
      </c>
      <c r="H15" s="150">
        <f t="shared" si="1"/>
        <v>0</v>
      </c>
      <c r="I15" s="77">
        <v>0</v>
      </c>
      <c r="J15" s="76">
        <v>0</v>
      </c>
      <c r="K15" s="150">
        <f t="shared" si="7"/>
        <v>0</v>
      </c>
      <c r="L15" s="166">
        <f t="shared" si="2"/>
        <v>0</v>
      </c>
      <c r="N15" s="114" t="s">
        <v>54</v>
      </c>
      <c r="O15" s="90">
        <v>0</v>
      </c>
      <c r="P15" s="76">
        <v>0</v>
      </c>
      <c r="Q15" s="151">
        <f t="shared" si="3"/>
        <v>0</v>
      </c>
      <c r="R15" s="75">
        <v>0</v>
      </c>
      <c r="S15" s="76">
        <v>0</v>
      </c>
      <c r="T15" s="150">
        <f t="shared" si="4"/>
        <v>0</v>
      </c>
      <c r="U15" s="77">
        <v>0</v>
      </c>
      <c r="V15" s="76">
        <v>0</v>
      </c>
      <c r="W15" s="150">
        <f t="shared" si="8"/>
        <v>0</v>
      </c>
      <c r="X15" s="166">
        <f t="shared" ref="X15:X26" si="13">Q15+T15+W15</f>
        <v>0</v>
      </c>
      <c r="Z15" s="114" t="s">
        <v>54</v>
      </c>
      <c r="AA15" s="89">
        <f t="shared" si="9"/>
        <v>0</v>
      </c>
      <c r="AB15" s="89">
        <f t="shared" si="10"/>
        <v>0</v>
      </c>
      <c r="AC15" s="151">
        <f t="shared" si="6"/>
        <v>0</v>
      </c>
    </row>
    <row r="16" spans="2:29" ht="20.25" customHeight="1" x14ac:dyDescent="0.2">
      <c r="B16" s="114" t="s">
        <v>55</v>
      </c>
      <c r="C16" s="90">
        <v>0</v>
      </c>
      <c r="D16" s="76">
        <v>0</v>
      </c>
      <c r="E16" s="151">
        <f t="shared" si="0"/>
        <v>0</v>
      </c>
      <c r="F16" s="75">
        <v>0</v>
      </c>
      <c r="G16" s="76">
        <v>0</v>
      </c>
      <c r="H16" s="150">
        <f t="shared" si="1"/>
        <v>0</v>
      </c>
      <c r="I16" s="77">
        <v>0</v>
      </c>
      <c r="J16" s="76">
        <v>0</v>
      </c>
      <c r="K16" s="150">
        <f t="shared" si="7"/>
        <v>0</v>
      </c>
      <c r="L16" s="166">
        <f t="shared" si="2"/>
        <v>0</v>
      </c>
      <c r="N16" s="114" t="s">
        <v>55</v>
      </c>
      <c r="O16" s="90">
        <v>0</v>
      </c>
      <c r="P16" s="76">
        <v>0</v>
      </c>
      <c r="Q16" s="151">
        <f t="shared" si="3"/>
        <v>0</v>
      </c>
      <c r="R16" s="75">
        <v>0</v>
      </c>
      <c r="S16" s="76">
        <v>0</v>
      </c>
      <c r="T16" s="150">
        <f t="shared" si="4"/>
        <v>0</v>
      </c>
      <c r="U16" s="77">
        <v>0</v>
      </c>
      <c r="V16" s="76">
        <v>0</v>
      </c>
      <c r="W16" s="150">
        <f t="shared" si="8"/>
        <v>0</v>
      </c>
      <c r="X16" s="166">
        <f t="shared" si="13"/>
        <v>0</v>
      </c>
      <c r="Z16" s="114" t="s">
        <v>55</v>
      </c>
      <c r="AA16" s="89">
        <f t="shared" si="9"/>
        <v>0</v>
      </c>
      <c r="AB16" s="89">
        <f t="shared" si="10"/>
        <v>0</v>
      </c>
      <c r="AC16" s="151">
        <f t="shared" si="6"/>
        <v>0</v>
      </c>
    </row>
    <row r="17" spans="2:29" ht="20.25" customHeight="1" x14ac:dyDescent="0.2">
      <c r="B17" s="114" t="s">
        <v>56</v>
      </c>
      <c r="C17" s="90">
        <v>1</v>
      </c>
      <c r="D17" s="76">
        <v>0</v>
      </c>
      <c r="E17" s="151">
        <f t="shared" si="0"/>
        <v>1</v>
      </c>
      <c r="F17" s="75">
        <v>1</v>
      </c>
      <c r="G17" s="76">
        <v>0</v>
      </c>
      <c r="H17" s="150">
        <f t="shared" si="1"/>
        <v>1</v>
      </c>
      <c r="I17" s="77">
        <v>1</v>
      </c>
      <c r="J17" s="76">
        <v>0</v>
      </c>
      <c r="K17" s="150">
        <f t="shared" si="7"/>
        <v>1</v>
      </c>
      <c r="L17" s="166">
        <f t="shared" si="2"/>
        <v>3</v>
      </c>
      <c r="N17" s="114" t="s">
        <v>56</v>
      </c>
      <c r="O17" s="90">
        <v>0</v>
      </c>
      <c r="P17" s="76">
        <v>0</v>
      </c>
      <c r="Q17" s="151">
        <f t="shared" si="3"/>
        <v>0</v>
      </c>
      <c r="R17" s="75">
        <v>0</v>
      </c>
      <c r="S17" s="76">
        <v>0</v>
      </c>
      <c r="T17" s="150">
        <f t="shared" si="4"/>
        <v>0</v>
      </c>
      <c r="U17" s="77">
        <v>0</v>
      </c>
      <c r="V17" s="76">
        <v>0</v>
      </c>
      <c r="W17" s="150">
        <f t="shared" si="8"/>
        <v>0</v>
      </c>
      <c r="X17" s="166">
        <f t="shared" si="13"/>
        <v>0</v>
      </c>
      <c r="Z17" s="114" t="s">
        <v>56</v>
      </c>
      <c r="AA17" s="89">
        <f t="shared" si="9"/>
        <v>3</v>
      </c>
      <c r="AB17" s="89">
        <f t="shared" si="10"/>
        <v>0</v>
      </c>
      <c r="AC17" s="151">
        <f t="shared" si="6"/>
        <v>3</v>
      </c>
    </row>
    <row r="18" spans="2:29" ht="20.25" customHeight="1" x14ac:dyDescent="0.2">
      <c r="B18" s="114" t="s">
        <v>57</v>
      </c>
      <c r="C18" s="90">
        <v>0</v>
      </c>
      <c r="D18" s="76">
        <v>0</v>
      </c>
      <c r="E18" s="151">
        <f t="shared" si="0"/>
        <v>0</v>
      </c>
      <c r="F18" s="75">
        <v>0</v>
      </c>
      <c r="G18" s="76">
        <v>0</v>
      </c>
      <c r="H18" s="150">
        <f t="shared" si="1"/>
        <v>0</v>
      </c>
      <c r="I18" s="77">
        <v>0</v>
      </c>
      <c r="J18" s="76">
        <v>0</v>
      </c>
      <c r="K18" s="150">
        <f t="shared" si="7"/>
        <v>0</v>
      </c>
      <c r="L18" s="166">
        <f t="shared" si="2"/>
        <v>0</v>
      </c>
      <c r="N18" s="114" t="s">
        <v>57</v>
      </c>
      <c r="O18" s="90">
        <v>0</v>
      </c>
      <c r="P18" s="76">
        <v>0</v>
      </c>
      <c r="Q18" s="151">
        <f t="shared" si="3"/>
        <v>0</v>
      </c>
      <c r="R18" s="75">
        <v>0</v>
      </c>
      <c r="S18" s="76">
        <v>0</v>
      </c>
      <c r="T18" s="150">
        <f t="shared" si="4"/>
        <v>0</v>
      </c>
      <c r="U18" s="77">
        <v>0</v>
      </c>
      <c r="V18" s="76">
        <v>0</v>
      </c>
      <c r="W18" s="150">
        <f t="shared" si="8"/>
        <v>0</v>
      </c>
      <c r="X18" s="166">
        <f t="shared" si="13"/>
        <v>0</v>
      </c>
      <c r="Z18" s="114" t="s">
        <v>57</v>
      </c>
      <c r="AA18" s="89">
        <f t="shared" si="9"/>
        <v>0</v>
      </c>
      <c r="AB18" s="89">
        <f t="shared" si="10"/>
        <v>0</v>
      </c>
      <c r="AC18" s="151">
        <f t="shared" si="6"/>
        <v>0</v>
      </c>
    </row>
    <row r="19" spans="2:29" ht="20.25" customHeight="1" x14ac:dyDescent="0.2">
      <c r="B19" s="114" t="s">
        <v>58</v>
      </c>
      <c r="C19" s="90">
        <v>0</v>
      </c>
      <c r="D19" s="76">
        <v>0</v>
      </c>
      <c r="E19" s="151">
        <f t="shared" si="0"/>
        <v>0</v>
      </c>
      <c r="F19" s="75">
        <v>0</v>
      </c>
      <c r="G19" s="76">
        <v>0</v>
      </c>
      <c r="H19" s="150">
        <f t="shared" si="1"/>
        <v>0</v>
      </c>
      <c r="I19" s="77">
        <v>0</v>
      </c>
      <c r="J19" s="76">
        <v>0</v>
      </c>
      <c r="K19" s="150">
        <f t="shared" si="7"/>
        <v>0</v>
      </c>
      <c r="L19" s="166">
        <f t="shared" si="2"/>
        <v>0</v>
      </c>
      <c r="N19" s="114" t="s">
        <v>58</v>
      </c>
      <c r="O19" s="90">
        <v>0</v>
      </c>
      <c r="P19" s="76">
        <v>0</v>
      </c>
      <c r="Q19" s="151">
        <f t="shared" si="3"/>
        <v>0</v>
      </c>
      <c r="R19" s="75">
        <v>0</v>
      </c>
      <c r="S19" s="76">
        <v>0</v>
      </c>
      <c r="T19" s="150">
        <f t="shared" si="4"/>
        <v>0</v>
      </c>
      <c r="U19" s="77">
        <v>0</v>
      </c>
      <c r="V19" s="76">
        <v>0</v>
      </c>
      <c r="W19" s="150">
        <f t="shared" si="8"/>
        <v>0</v>
      </c>
      <c r="X19" s="166">
        <f t="shared" si="13"/>
        <v>0</v>
      </c>
      <c r="Z19" s="114" t="s">
        <v>58</v>
      </c>
      <c r="AA19" s="89">
        <f t="shared" si="9"/>
        <v>0</v>
      </c>
      <c r="AB19" s="89">
        <f t="shared" si="10"/>
        <v>0</v>
      </c>
      <c r="AC19" s="151">
        <f t="shared" si="6"/>
        <v>0</v>
      </c>
    </row>
    <row r="20" spans="2:29" ht="20.25" customHeight="1" x14ac:dyDescent="0.2">
      <c r="B20" s="114" t="s">
        <v>59</v>
      </c>
      <c r="C20" s="90">
        <v>0</v>
      </c>
      <c r="D20" s="76">
        <v>0</v>
      </c>
      <c r="E20" s="151">
        <f t="shared" si="0"/>
        <v>0</v>
      </c>
      <c r="F20" s="75">
        <v>0</v>
      </c>
      <c r="G20" s="76">
        <v>0</v>
      </c>
      <c r="H20" s="150">
        <f t="shared" si="1"/>
        <v>0</v>
      </c>
      <c r="I20" s="77">
        <v>0</v>
      </c>
      <c r="J20" s="76">
        <v>0</v>
      </c>
      <c r="K20" s="150">
        <f t="shared" si="7"/>
        <v>0</v>
      </c>
      <c r="L20" s="166">
        <f t="shared" si="2"/>
        <v>0</v>
      </c>
      <c r="N20" s="114" t="s">
        <v>59</v>
      </c>
      <c r="O20" s="90">
        <v>0</v>
      </c>
      <c r="P20" s="76">
        <v>0</v>
      </c>
      <c r="Q20" s="151">
        <f t="shared" si="3"/>
        <v>0</v>
      </c>
      <c r="R20" s="75">
        <v>0</v>
      </c>
      <c r="S20" s="76">
        <v>0</v>
      </c>
      <c r="T20" s="150">
        <f t="shared" si="4"/>
        <v>0</v>
      </c>
      <c r="U20" s="77">
        <v>0</v>
      </c>
      <c r="V20" s="76">
        <v>0</v>
      </c>
      <c r="W20" s="150">
        <f t="shared" si="8"/>
        <v>0</v>
      </c>
      <c r="X20" s="166">
        <f t="shared" si="13"/>
        <v>0</v>
      </c>
      <c r="Z20" s="114" t="s">
        <v>59</v>
      </c>
      <c r="AA20" s="89">
        <f t="shared" si="9"/>
        <v>0</v>
      </c>
      <c r="AB20" s="89">
        <f t="shared" si="10"/>
        <v>0</v>
      </c>
      <c r="AC20" s="151">
        <f t="shared" si="6"/>
        <v>0</v>
      </c>
    </row>
    <row r="21" spans="2:29" ht="20.25" customHeight="1" x14ac:dyDescent="0.2">
      <c r="B21" s="114" t="s">
        <v>72</v>
      </c>
      <c r="C21" s="90">
        <v>0</v>
      </c>
      <c r="D21" s="76">
        <v>0</v>
      </c>
      <c r="E21" s="151">
        <f t="shared" si="0"/>
        <v>0</v>
      </c>
      <c r="F21" s="75">
        <v>0</v>
      </c>
      <c r="G21" s="76">
        <v>0</v>
      </c>
      <c r="H21" s="150">
        <f t="shared" si="1"/>
        <v>0</v>
      </c>
      <c r="I21" s="77">
        <v>0</v>
      </c>
      <c r="J21" s="76">
        <v>0</v>
      </c>
      <c r="K21" s="150">
        <f t="shared" si="7"/>
        <v>0</v>
      </c>
      <c r="L21" s="166">
        <f t="shared" si="2"/>
        <v>0</v>
      </c>
      <c r="N21" s="114" t="s">
        <v>72</v>
      </c>
      <c r="O21" s="90">
        <v>0</v>
      </c>
      <c r="P21" s="76">
        <v>0</v>
      </c>
      <c r="Q21" s="151">
        <f t="shared" si="3"/>
        <v>0</v>
      </c>
      <c r="R21" s="75">
        <v>0</v>
      </c>
      <c r="S21" s="76">
        <v>0</v>
      </c>
      <c r="T21" s="150">
        <f t="shared" si="4"/>
        <v>0</v>
      </c>
      <c r="U21" s="77">
        <v>0</v>
      </c>
      <c r="V21" s="76">
        <v>0</v>
      </c>
      <c r="W21" s="150">
        <f t="shared" si="8"/>
        <v>0</v>
      </c>
      <c r="X21" s="166">
        <f t="shared" si="13"/>
        <v>0</v>
      </c>
      <c r="Z21" s="114" t="s">
        <v>72</v>
      </c>
      <c r="AA21" s="89">
        <f t="shared" si="9"/>
        <v>0</v>
      </c>
      <c r="AB21" s="89">
        <f t="shared" si="10"/>
        <v>0</v>
      </c>
      <c r="AC21" s="151">
        <f t="shared" si="6"/>
        <v>0</v>
      </c>
    </row>
    <row r="22" spans="2:29" ht="20.25" customHeight="1" x14ac:dyDescent="0.2">
      <c r="B22" s="114" t="s">
        <v>60</v>
      </c>
      <c r="C22" s="90">
        <v>0</v>
      </c>
      <c r="D22" s="76">
        <v>0</v>
      </c>
      <c r="E22" s="151">
        <f t="shared" si="0"/>
        <v>0</v>
      </c>
      <c r="F22" s="75">
        <v>0</v>
      </c>
      <c r="G22" s="76">
        <v>0</v>
      </c>
      <c r="H22" s="150">
        <f t="shared" si="1"/>
        <v>0</v>
      </c>
      <c r="I22" s="77">
        <v>0</v>
      </c>
      <c r="J22" s="76">
        <v>0</v>
      </c>
      <c r="K22" s="150">
        <f t="shared" si="7"/>
        <v>0</v>
      </c>
      <c r="L22" s="166">
        <f t="shared" si="2"/>
        <v>0</v>
      </c>
      <c r="N22" s="114" t="s">
        <v>60</v>
      </c>
      <c r="O22" s="90">
        <v>0</v>
      </c>
      <c r="P22" s="76">
        <v>0</v>
      </c>
      <c r="Q22" s="151">
        <f t="shared" si="3"/>
        <v>0</v>
      </c>
      <c r="R22" s="75">
        <v>0</v>
      </c>
      <c r="S22" s="76">
        <v>0</v>
      </c>
      <c r="T22" s="150">
        <f t="shared" si="4"/>
        <v>0</v>
      </c>
      <c r="U22" s="77">
        <v>0</v>
      </c>
      <c r="V22" s="76">
        <v>0</v>
      </c>
      <c r="W22" s="150">
        <f t="shared" si="8"/>
        <v>0</v>
      </c>
      <c r="X22" s="166">
        <f t="shared" si="13"/>
        <v>0</v>
      </c>
      <c r="Z22" s="114" t="s">
        <v>60</v>
      </c>
      <c r="AA22" s="89">
        <f t="shared" si="9"/>
        <v>0</v>
      </c>
      <c r="AB22" s="89">
        <f t="shared" si="10"/>
        <v>0</v>
      </c>
      <c r="AC22" s="151">
        <f t="shared" si="6"/>
        <v>0</v>
      </c>
    </row>
    <row r="23" spans="2:29" ht="20.25" customHeight="1" x14ac:dyDescent="0.2">
      <c r="B23" s="176" t="s">
        <v>71</v>
      </c>
      <c r="C23" s="91">
        <v>0</v>
      </c>
      <c r="D23" s="81">
        <v>0</v>
      </c>
      <c r="E23" s="151">
        <f t="shared" si="0"/>
        <v>0</v>
      </c>
      <c r="F23" s="80">
        <v>0</v>
      </c>
      <c r="G23" s="81">
        <v>0</v>
      </c>
      <c r="H23" s="150">
        <f t="shared" si="1"/>
        <v>0</v>
      </c>
      <c r="I23" s="82">
        <v>0</v>
      </c>
      <c r="J23" s="81">
        <v>0</v>
      </c>
      <c r="K23" s="150">
        <f t="shared" si="7"/>
        <v>0</v>
      </c>
      <c r="L23" s="181">
        <f t="shared" si="2"/>
        <v>0</v>
      </c>
      <c r="N23" s="176" t="s">
        <v>71</v>
      </c>
      <c r="O23" s="91">
        <v>0</v>
      </c>
      <c r="P23" s="81">
        <v>0</v>
      </c>
      <c r="Q23" s="151">
        <f t="shared" si="3"/>
        <v>0</v>
      </c>
      <c r="R23" s="80">
        <v>0</v>
      </c>
      <c r="S23" s="81">
        <v>0</v>
      </c>
      <c r="T23" s="150">
        <f t="shared" si="4"/>
        <v>0</v>
      </c>
      <c r="U23" s="82">
        <v>0</v>
      </c>
      <c r="V23" s="81">
        <v>0</v>
      </c>
      <c r="W23" s="150">
        <f t="shared" si="8"/>
        <v>0</v>
      </c>
      <c r="X23" s="181">
        <f t="shared" si="13"/>
        <v>0</v>
      </c>
      <c r="Z23" s="176" t="s">
        <v>71</v>
      </c>
      <c r="AA23" s="89">
        <f t="shared" si="9"/>
        <v>0</v>
      </c>
      <c r="AB23" s="89">
        <f t="shared" si="10"/>
        <v>0</v>
      </c>
      <c r="AC23" s="151">
        <f t="shared" si="6"/>
        <v>0</v>
      </c>
    </row>
    <row r="24" spans="2:29" ht="20.25" customHeight="1" x14ac:dyDescent="0.2">
      <c r="B24" s="176" t="s">
        <v>61</v>
      </c>
      <c r="C24" s="91">
        <v>0</v>
      </c>
      <c r="D24" s="81">
        <v>0</v>
      </c>
      <c r="E24" s="157">
        <f t="shared" si="0"/>
        <v>0</v>
      </c>
      <c r="F24" s="80">
        <v>0</v>
      </c>
      <c r="G24" s="81">
        <v>0</v>
      </c>
      <c r="H24" s="179">
        <f t="shared" si="1"/>
        <v>0</v>
      </c>
      <c r="I24" s="82">
        <v>0</v>
      </c>
      <c r="J24" s="81">
        <v>2</v>
      </c>
      <c r="K24" s="179">
        <f t="shared" si="7"/>
        <v>2</v>
      </c>
      <c r="L24" s="181">
        <f t="shared" si="2"/>
        <v>2</v>
      </c>
      <c r="N24" s="176" t="s">
        <v>61</v>
      </c>
      <c r="O24" s="91">
        <v>0</v>
      </c>
      <c r="P24" s="81">
        <v>0</v>
      </c>
      <c r="Q24" s="157">
        <f t="shared" si="3"/>
        <v>0</v>
      </c>
      <c r="R24" s="80">
        <v>0</v>
      </c>
      <c r="S24" s="81">
        <v>0</v>
      </c>
      <c r="T24" s="179">
        <f t="shared" si="4"/>
        <v>0</v>
      </c>
      <c r="U24" s="82">
        <v>0</v>
      </c>
      <c r="V24" s="81">
        <v>0</v>
      </c>
      <c r="W24" s="179">
        <f t="shared" si="8"/>
        <v>0</v>
      </c>
      <c r="X24" s="181">
        <f t="shared" si="13"/>
        <v>0</v>
      </c>
      <c r="Z24" s="176" t="s">
        <v>61</v>
      </c>
      <c r="AA24" s="89">
        <f t="shared" si="9"/>
        <v>0</v>
      </c>
      <c r="AB24" s="89">
        <f t="shared" si="10"/>
        <v>2</v>
      </c>
      <c r="AC24" s="157">
        <f t="shared" si="6"/>
        <v>2</v>
      </c>
    </row>
    <row r="25" spans="2:29" ht="20.25" customHeight="1" thickBot="1" x14ac:dyDescent="0.25">
      <c r="B25" s="177" t="s">
        <v>67</v>
      </c>
      <c r="C25" s="92">
        <v>0</v>
      </c>
      <c r="D25" s="80">
        <v>0</v>
      </c>
      <c r="E25" s="178">
        <f t="shared" si="0"/>
        <v>0</v>
      </c>
      <c r="F25" s="80">
        <v>0</v>
      </c>
      <c r="G25" s="93">
        <v>0</v>
      </c>
      <c r="H25" s="178">
        <f t="shared" si="1"/>
        <v>0</v>
      </c>
      <c r="I25" s="94">
        <v>0</v>
      </c>
      <c r="J25" s="95">
        <v>0</v>
      </c>
      <c r="K25" s="178">
        <f t="shared" si="7"/>
        <v>0</v>
      </c>
      <c r="L25" s="168">
        <f t="shared" si="2"/>
        <v>0</v>
      </c>
      <c r="N25" s="177" t="s">
        <v>67</v>
      </c>
      <c r="O25" s="92">
        <v>0</v>
      </c>
      <c r="P25" s="92">
        <v>0</v>
      </c>
      <c r="Q25" s="178">
        <f t="shared" si="3"/>
        <v>0</v>
      </c>
      <c r="R25" s="92">
        <v>0</v>
      </c>
      <c r="S25" s="92">
        <v>0</v>
      </c>
      <c r="T25" s="178">
        <f t="shared" si="4"/>
        <v>0</v>
      </c>
      <c r="U25" s="92">
        <v>0</v>
      </c>
      <c r="V25" s="92">
        <v>0</v>
      </c>
      <c r="W25" s="178">
        <f t="shared" si="8"/>
        <v>0</v>
      </c>
      <c r="X25" s="168">
        <f t="shared" si="13"/>
        <v>0</v>
      </c>
      <c r="Z25" s="177" t="s">
        <v>67</v>
      </c>
      <c r="AA25" s="89">
        <f t="shared" si="9"/>
        <v>0</v>
      </c>
      <c r="AB25" s="89">
        <f t="shared" si="10"/>
        <v>0</v>
      </c>
      <c r="AC25" s="178">
        <f t="shared" si="6"/>
        <v>0</v>
      </c>
    </row>
    <row r="26" spans="2:29" ht="20.25" customHeight="1" thickBot="1" x14ac:dyDescent="0.25">
      <c r="B26" s="182" t="s">
        <v>62</v>
      </c>
      <c r="C26" s="106">
        <f>SUM(C5:C25)</f>
        <v>4</v>
      </c>
      <c r="D26" s="106">
        <f>SUM(D5:D25)</f>
        <v>1</v>
      </c>
      <c r="E26" s="183">
        <f t="shared" si="0"/>
        <v>5</v>
      </c>
      <c r="F26" s="106">
        <f>SUM(F5:F25)</f>
        <v>2</v>
      </c>
      <c r="G26" s="106">
        <f>SUM(G5:G25)</f>
        <v>0</v>
      </c>
      <c r="H26" s="183">
        <f t="shared" si="1"/>
        <v>2</v>
      </c>
      <c r="I26" s="106">
        <f>SUM(I5:I25)</f>
        <v>4</v>
      </c>
      <c r="J26" s="106">
        <f>SUM(J5:J25)</f>
        <v>3</v>
      </c>
      <c r="K26" s="183">
        <f t="shared" si="7"/>
        <v>7</v>
      </c>
      <c r="L26" s="146">
        <f t="shared" si="2"/>
        <v>14</v>
      </c>
      <c r="N26" s="182" t="s">
        <v>62</v>
      </c>
      <c r="O26" s="106">
        <f>SUM(O5:O25)</f>
        <v>0</v>
      </c>
      <c r="P26" s="106">
        <f>SUM(P5:P25)</f>
        <v>0</v>
      </c>
      <c r="Q26" s="183">
        <f t="shared" si="3"/>
        <v>0</v>
      </c>
      <c r="R26" s="106">
        <f>SUM(R5:R25)</f>
        <v>0</v>
      </c>
      <c r="S26" s="106">
        <f>SUM(S5:S25)</f>
        <v>0</v>
      </c>
      <c r="T26" s="183">
        <f t="shared" si="4"/>
        <v>0</v>
      </c>
      <c r="U26" s="106">
        <f>SUM(U5:U25)</f>
        <v>0</v>
      </c>
      <c r="V26" s="106">
        <f>SUM(V5:V25)</f>
        <v>0</v>
      </c>
      <c r="W26" s="183">
        <f t="shared" si="8"/>
        <v>0</v>
      </c>
      <c r="X26" s="131">
        <f t="shared" si="13"/>
        <v>0</v>
      </c>
      <c r="Z26" s="182" t="s">
        <v>62</v>
      </c>
      <c r="AA26" s="106">
        <f>SUM(AA5:AA25)</f>
        <v>10</v>
      </c>
      <c r="AB26" s="106">
        <f>SUM(AB5:AB25)</f>
        <v>4</v>
      </c>
      <c r="AC26" s="183">
        <f t="shared" si="6"/>
        <v>14</v>
      </c>
    </row>
    <row r="27" spans="2:29" ht="20.25" customHeight="1" thickBot="1" x14ac:dyDescent="0.25"/>
    <row r="28" spans="2:29" ht="20.25" customHeight="1" thickBot="1" x14ac:dyDescent="0.25">
      <c r="B28" s="202"/>
      <c r="C28" s="149"/>
      <c r="D28" s="148"/>
      <c r="E28" s="133" t="s">
        <v>4</v>
      </c>
      <c r="F28" s="149"/>
      <c r="G28" s="148"/>
      <c r="H28" s="133" t="s">
        <v>5</v>
      </c>
      <c r="I28" s="149"/>
      <c r="J28" s="148"/>
      <c r="K28" s="133" t="s">
        <v>6</v>
      </c>
      <c r="L28" s="131" t="s">
        <v>7</v>
      </c>
      <c r="N28" s="202"/>
      <c r="O28" s="149"/>
      <c r="P28" s="148"/>
      <c r="Q28" s="133" t="s">
        <v>12</v>
      </c>
      <c r="R28" s="149"/>
      <c r="S28" s="148"/>
      <c r="T28" s="133" t="s">
        <v>13</v>
      </c>
      <c r="U28" s="149"/>
      <c r="V28" s="148"/>
      <c r="W28" s="133" t="s">
        <v>14</v>
      </c>
      <c r="X28" s="131" t="s">
        <v>15</v>
      </c>
    </row>
    <row r="29" spans="2:29" ht="20.25" customHeight="1" thickBot="1" x14ac:dyDescent="0.25">
      <c r="B29" s="203"/>
      <c r="C29" s="123" t="s">
        <v>16</v>
      </c>
      <c r="D29" s="119" t="s">
        <v>17</v>
      </c>
      <c r="E29" s="120" t="s">
        <v>18</v>
      </c>
      <c r="F29" s="121" t="s">
        <v>16</v>
      </c>
      <c r="G29" s="119" t="s">
        <v>17</v>
      </c>
      <c r="H29" s="120" t="s">
        <v>18</v>
      </c>
      <c r="I29" s="122" t="s">
        <v>16</v>
      </c>
      <c r="J29" s="119" t="s">
        <v>17</v>
      </c>
      <c r="K29" s="120" t="s">
        <v>18</v>
      </c>
      <c r="L29" s="132" t="s">
        <v>18</v>
      </c>
      <c r="N29" s="203"/>
      <c r="O29" s="123" t="s">
        <v>16</v>
      </c>
      <c r="P29" s="119" t="s">
        <v>17</v>
      </c>
      <c r="Q29" s="120" t="s">
        <v>18</v>
      </c>
      <c r="R29" s="121" t="s">
        <v>16</v>
      </c>
      <c r="S29" s="119" t="s">
        <v>17</v>
      </c>
      <c r="T29" s="120" t="s">
        <v>18</v>
      </c>
      <c r="U29" s="122" t="s">
        <v>16</v>
      </c>
      <c r="V29" s="119" t="s">
        <v>17</v>
      </c>
      <c r="W29" s="120" t="s">
        <v>18</v>
      </c>
      <c r="X29" s="132" t="s">
        <v>18</v>
      </c>
    </row>
    <row r="30" spans="2:29" ht="20.25" customHeight="1" thickBot="1" x14ac:dyDescent="0.25">
      <c r="B30" s="173" t="s">
        <v>78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84"/>
      <c r="N30" s="173" t="s">
        <v>78</v>
      </c>
      <c r="O30" s="173"/>
      <c r="P30" s="173"/>
      <c r="Q30" s="173"/>
      <c r="R30" s="173"/>
      <c r="S30" s="173"/>
      <c r="T30" s="173"/>
      <c r="U30" s="173"/>
      <c r="V30" s="173"/>
      <c r="W30" s="173"/>
      <c r="X30" s="184"/>
    </row>
    <row r="31" spans="2:29" ht="20.25" customHeight="1" x14ac:dyDescent="0.2">
      <c r="B31" s="113" t="s">
        <v>48</v>
      </c>
      <c r="C31" s="89">
        <v>0</v>
      </c>
      <c r="D31" s="72">
        <v>0</v>
      </c>
      <c r="E31" s="150">
        <f t="shared" ref="E31:E52" si="14">SUM(C31:D31)</f>
        <v>0</v>
      </c>
      <c r="F31" s="71">
        <v>0</v>
      </c>
      <c r="G31" s="72">
        <v>0</v>
      </c>
      <c r="H31" s="150">
        <f t="shared" ref="H31:H52" si="15">SUM(F31:G31)</f>
        <v>0</v>
      </c>
      <c r="I31" s="73">
        <v>0</v>
      </c>
      <c r="J31" s="72">
        <v>0</v>
      </c>
      <c r="K31" s="150">
        <f t="shared" ref="K31:K52" si="16">SUM(I31:J31)</f>
        <v>0</v>
      </c>
      <c r="L31" s="180">
        <f>E31+H31+K31</f>
        <v>0</v>
      </c>
      <c r="N31" s="113" t="s">
        <v>48</v>
      </c>
      <c r="O31" s="89">
        <v>0</v>
      </c>
      <c r="P31" s="72">
        <v>0</v>
      </c>
      <c r="Q31" s="150">
        <f t="shared" ref="Q31:Q52" si="17">SUM(O31:P31)</f>
        <v>0</v>
      </c>
      <c r="R31" s="71">
        <v>0</v>
      </c>
      <c r="S31" s="72">
        <v>0</v>
      </c>
      <c r="T31" s="150">
        <f t="shared" ref="T31:T52" si="18">SUM(R31:S31)</f>
        <v>0</v>
      </c>
      <c r="U31" s="73">
        <v>0</v>
      </c>
      <c r="V31" s="72">
        <v>0</v>
      </c>
      <c r="W31" s="150">
        <f>SUM(U31:V31)</f>
        <v>0</v>
      </c>
      <c r="X31" s="180">
        <f t="shared" ref="X31:X32" si="19">Q31+T31+W31</f>
        <v>0</v>
      </c>
    </row>
    <row r="32" spans="2:29" ht="20.25" customHeight="1" x14ac:dyDescent="0.2">
      <c r="B32" s="114" t="s">
        <v>49</v>
      </c>
      <c r="C32" s="90">
        <v>0</v>
      </c>
      <c r="D32" s="76">
        <v>0</v>
      </c>
      <c r="E32" s="151">
        <f t="shared" si="14"/>
        <v>0</v>
      </c>
      <c r="F32" s="75">
        <v>0</v>
      </c>
      <c r="G32" s="76">
        <v>0</v>
      </c>
      <c r="H32" s="150">
        <f t="shared" si="15"/>
        <v>0</v>
      </c>
      <c r="I32" s="77">
        <v>0</v>
      </c>
      <c r="J32" s="76">
        <v>0</v>
      </c>
      <c r="K32" s="150">
        <f t="shared" si="16"/>
        <v>0</v>
      </c>
      <c r="L32" s="166">
        <f>E32+H32+K32</f>
        <v>0</v>
      </c>
      <c r="N32" s="114" t="s">
        <v>49</v>
      </c>
      <c r="O32" s="90">
        <v>0</v>
      </c>
      <c r="P32" s="76">
        <v>0</v>
      </c>
      <c r="Q32" s="151">
        <f t="shared" si="17"/>
        <v>0</v>
      </c>
      <c r="R32" s="75">
        <v>0</v>
      </c>
      <c r="S32" s="76">
        <v>0</v>
      </c>
      <c r="T32" s="150">
        <f t="shared" si="18"/>
        <v>0</v>
      </c>
      <c r="U32" s="77">
        <v>0</v>
      </c>
      <c r="V32" s="76">
        <v>0</v>
      </c>
      <c r="W32" s="150">
        <f t="shared" ref="W32:W52" si="20">SUM(U32:V32)</f>
        <v>0</v>
      </c>
      <c r="X32" s="166">
        <f t="shared" si="19"/>
        <v>0</v>
      </c>
    </row>
    <row r="33" spans="2:24" ht="20.25" customHeight="1" x14ac:dyDescent="0.2">
      <c r="B33" s="114" t="s">
        <v>68</v>
      </c>
      <c r="C33" s="90">
        <v>0</v>
      </c>
      <c r="D33" s="76">
        <v>0</v>
      </c>
      <c r="E33" s="151">
        <f t="shared" si="14"/>
        <v>0</v>
      </c>
      <c r="F33" s="75">
        <v>0</v>
      </c>
      <c r="G33" s="76">
        <v>0</v>
      </c>
      <c r="H33" s="150">
        <f t="shared" si="15"/>
        <v>0</v>
      </c>
      <c r="I33" s="77">
        <v>0</v>
      </c>
      <c r="J33" s="76">
        <v>0</v>
      </c>
      <c r="K33" s="150">
        <f t="shared" si="16"/>
        <v>0</v>
      </c>
      <c r="L33" s="166">
        <v>0</v>
      </c>
      <c r="N33" s="114" t="s">
        <v>68</v>
      </c>
      <c r="O33" s="90">
        <v>0</v>
      </c>
      <c r="P33" s="76">
        <v>0</v>
      </c>
      <c r="Q33" s="151">
        <f t="shared" si="17"/>
        <v>0</v>
      </c>
      <c r="R33" s="75">
        <v>0</v>
      </c>
      <c r="S33" s="76">
        <v>0</v>
      </c>
      <c r="T33" s="150">
        <f t="shared" si="18"/>
        <v>0</v>
      </c>
      <c r="U33" s="77">
        <v>0</v>
      </c>
      <c r="V33" s="76">
        <v>0</v>
      </c>
      <c r="W33" s="150">
        <f t="shared" si="20"/>
        <v>0</v>
      </c>
      <c r="X33" s="166">
        <v>0</v>
      </c>
    </row>
    <row r="34" spans="2:24" ht="20.25" customHeight="1" x14ac:dyDescent="0.2">
      <c r="B34" s="114" t="s">
        <v>50</v>
      </c>
      <c r="C34" s="90">
        <v>0</v>
      </c>
      <c r="D34" s="76">
        <v>0</v>
      </c>
      <c r="E34" s="151">
        <f t="shared" si="14"/>
        <v>0</v>
      </c>
      <c r="F34" s="75">
        <v>0</v>
      </c>
      <c r="G34" s="76">
        <v>0</v>
      </c>
      <c r="H34" s="150">
        <f t="shared" si="15"/>
        <v>0</v>
      </c>
      <c r="I34" s="77">
        <v>0</v>
      </c>
      <c r="J34" s="76">
        <v>0</v>
      </c>
      <c r="K34" s="150">
        <f t="shared" si="16"/>
        <v>0</v>
      </c>
      <c r="L34" s="166">
        <f>E34+H34+K34</f>
        <v>0</v>
      </c>
      <c r="N34" s="114" t="s">
        <v>50</v>
      </c>
      <c r="O34" s="90">
        <v>0</v>
      </c>
      <c r="P34" s="76">
        <v>0</v>
      </c>
      <c r="Q34" s="151">
        <f t="shared" si="17"/>
        <v>0</v>
      </c>
      <c r="R34" s="75">
        <v>0</v>
      </c>
      <c r="S34" s="76">
        <v>0</v>
      </c>
      <c r="T34" s="150">
        <f t="shared" si="18"/>
        <v>0</v>
      </c>
      <c r="U34" s="77">
        <v>0</v>
      </c>
      <c r="V34" s="76">
        <v>0</v>
      </c>
      <c r="W34" s="150">
        <f t="shared" si="20"/>
        <v>0</v>
      </c>
      <c r="X34" s="166">
        <f t="shared" ref="X34:X36" si="21">Q34+T34+W34</f>
        <v>0</v>
      </c>
    </row>
    <row r="35" spans="2:24" ht="20.25" customHeight="1" x14ac:dyDescent="0.2">
      <c r="B35" s="175" t="s">
        <v>51</v>
      </c>
      <c r="C35" s="90">
        <v>0</v>
      </c>
      <c r="D35" s="76">
        <v>0</v>
      </c>
      <c r="E35" s="151">
        <f t="shared" si="14"/>
        <v>0</v>
      </c>
      <c r="F35" s="75">
        <v>0</v>
      </c>
      <c r="G35" s="76">
        <v>0</v>
      </c>
      <c r="H35" s="150">
        <f t="shared" si="15"/>
        <v>0</v>
      </c>
      <c r="I35" s="77">
        <v>0</v>
      </c>
      <c r="J35" s="76">
        <v>0</v>
      </c>
      <c r="K35" s="150">
        <f t="shared" si="16"/>
        <v>0</v>
      </c>
      <c r="L35" s="166">
        <f>E35+H35+K35</f>
        <v>0</v>
      </c>
      <c r="N35" s="175" t="s">
        <v>51</v>
      </c>
      <c r="O35" s="90">
        <v>0</v>
      </c>
      <c r="P35" s="76">
        <v>0</v>
      </c>
      <c r="Q35" s="151">
        <f t="shared" si="17"/>
        <v>0</v>
      </c>
      <c r="R35" s="75">
        <v>0</v>
      </c>
      <c r="S35" s="76">
        <v>0</v>
      </c>
      <c r="T35" s="150">
        <f t="shared" si="18"/>
        <v>0</v>
      </c>
      <c r="U35" s="77">
        <v>0</v>
      </c>
      <c r="V35" s="76">
        <v>0</v>
      </c>
      <c r="W35" s="150">
        <f t="shared" si="20"/>
        <v>0</v>
      </c>
      <c r="X35" s="166">
        <f t="shared" si="21"/>
        <v>0</v>
      </c>
    </row>
    <row r="36" spans="2:24" ht="20.25" customHeight="1" x14ac:dyDescent="0.2">
      <c r="B36" s="114" t="s">
        <v>52</v>
      </c>
      <c r="C36" s="90">
        <v>0</v>
      </c>
      <c r="D36" s="76">
        <v>0</v>
      </c>
      <c r="E36" s="151">
        <f t="shared" si="14"/>
        <v>0</v>
      </c>
      <c r="F36" s="75">
        <v>0</v>
      </c>
      <c r="G36" s="76">
        <v>0</v>
      </c>
      <c r="H36" s="150">
        <f t="shared" si="15"/>
        <v>0</v>
      </c>
      <c r="I36" s="77">
        <v>0</v>
      </c>
      <c r="J36" s="76">
        <v>0</v>
      </c>
      <c r="K36" s="150">
        <f t="shared" si="16"/>
        <v>0</v>
      </c>
      <c r="L36" s="166">
        <f>E36+H36+K36</f>
        <v>0</v>
      </c>
      <c r="N36" s="114" t="s">
        <v>52</v>
      </c>
      <c r="O36" s="90">
        <v>0</v>
      </c>
      <c r="P36" s="76">
        <v>0</v>
      </c>
      <c r="Q36" s="151">
        <f t="shared" si="17"/>
        <v>0</v>
      </c>
      <c r="R36" s="75">
        <v>0</v>
      </c>
      <c r="S36" s="76">
        <v>0</v>
      </c>
      <c r="T36" s="150">
        <f t="shared" si="18"/>
        <v>0</v>
      </c>
      <c r="U36" s="77">
        <v>0</v>
      </c>
      <c r="V36" s="76">
        <v>0</v>
      </c>
      <c r="W36" s="150">
        <f t="shared" si="20"/>
        <v>0</v>
      </c>
      <c r="X36" s="166">
        <f t="shared" si="21"/>
        <v>0</v>
      </c>
    </row>
    <row r="37" spans="2:24" ht="20.25" customHeight="1" x14ac:dyDescent="0.2">
      <c r="B37" s="114" t="s">
        <v>73</v>
      </c>
      <c r="C37" s="90">
        <v>0</v>
      </c>
      <c r="D37" s="90">
        <v>0</v>
      </c>
      <c r="E37" s="151">
        <f t="shared" si="14"/>
        <v>0</v>
      </c>
      <c r="F37" s="90">
        <v>0</v>
      </c>
      <c r="G37" s="90">
        <v>0</v>
      </c>
      <c r="H37" s="150">
        <f t="shared" si="15"/>
        <v>0</v>
      </c>
      <c r="I37" s="90">
        <v>0</v>
      </c>
      <c r="J37" s="90">
        <v>0</v>
      </c>
      <c r="K37" s="150">
        <f t="shared" si="16"/>
        <v>0</v>
      </c>
      <c r="L37" s="166">
        <v>0</v>
      </c>
      <c r="N37" s="114" t="s">
        <v>73</v>
      </c>
      <c r="O37" s="90">
        <v>0</v>
      </c>
      <c r="P37" s="90">
        <v>0</v>
      </c>
      <c r="Q37" s="151">
        <f t="shared" si="17"/>
        <v>0</v>
      </c>
      <c r="R37" s="90">
        <v>0</v>
      </c>
      <c r="S37" s="90">
        <v>0</v>
      </c>
      <c r="T37" s="150">
        <f t="shared" si="18"/>
        <v>0</v>
      </c>
      <c r="U37" s="90">
        <v>0</v>
      </c>
      <c r="V37" s="90">
        <v>0</v>
      </c>
      <c r="W37" s="150">
        <f t="shared" si="20"/>
        <v>0</v>
      </c>
      <c r="X37" s="166">
        <v>0</v>
      </c>
    </row>
    <row r="38" spans="2:24" ht="20.25" customHeight="1" x14ac:dyDescent="0.2">
      <c r="B38" s="114" t="s">
        <v>70</v>
      </c>
      <c r="C38" s="90">
        <v>0</v>
      </c>
      <c r="D38" s="90">
        <v>0</v>
      </c>
      <c r="E38" s="151">
        <f t="shared" si="14"/>
        <v>0</v>
      </c>
      <c r="F38" s="90">
        <v>0</v>
      </c>
      <c r="G38" s="90">
        <v>0</v>
      </c>
      <c r="H38" s="150">
        <f t="shared" si="15"/>
        <v>0</v>
      </c>
      <c r="I38" s="90">
        <v>0</v>
      </c>
      <c r="J38" s="90">
        <v>0</v>
      </c>
      <c r="K38" s="150">
        <f t="shared" si="16"/>
        <v>0</v>
      </c>
      <c r="L38" s="166">
        <v>0</v>
      </c>
      <c r="N38" s="114" t="s">
        <v>70</v>
      </c>
      <c r="O38" s="90">
        <v>0</v>
      </c>
      <c r="P38" s="90">
        <v>0</v>
      </c>
      <c r="Q38" s="151">
        <f t="shared" si="17"/>
        <v>0</v>
      </c>
      <c r="R38" s="90">
        <v>0</v>
      </c>
      <c r="S38" s="90">
        <v>0</v>
      </c>
      <c r="T38" s="150">
        <f t="shared" si="18"/>
        <v>0</v>
      </c>
      <c r="U38" s="90">
        <v>0</v>
      </c>
      <c r="V38" s="90">
        <v>0</v>
      </c>
      <c r="W38" s="150">
        <f t="shared" si="20"/>
        <v>0</v>
      </c>
      <c r="X38" s="166">
        <v>0</v>
      </c>
    </row>
    <row r="39" spans="2:24" ht="20.25" customHeight="1" x14ac:dyDescent="0.2">
      <c r="B39" s="114" t="s">
        <v>53</v>
      </c>
      <c r="C39" s="90">
        <v>0</v>
      </c>
      <c r="D39" s="76">
        <v>0</v>
      </c>
      <c r="E39" s="151">
        <f t="shared" si="14"/>
        <v>0</v>
      </c>
      <c r="F39" s="75">
        <v>0</v>
      </c>
      <c r="G39" s="76">
        <v>0</v>
      </c>
      <c r="H39" s="150">
        <f t="shared" si="15"/>
        <v>0</v>
      </c>
      <c r="I39" s="77">
        <v>0</v>
      </c>
      <c r="J39" s="76">
        <v>0</v>
      </c>
      <c r="K39" s="150">
        <f t="shared" si="16"/>
        <v>0</v>
      </c>
      <c r="L39" s="166">
        <f>E39+H39+K39</f>
        <v>0</v>
      </c>
      <c r="N39" s="114" t="s">
        <v>53</v>
      </c>
      <c r="O39" s="90">
        <v>0</v>
      </c>
      <c r="P39" s="76">
        <v>0</v>
      </c>
      <c r="Q39" s="151">
        <f t="shared" si="17"/>
        <v>0</v>
      </c>
      <c r="R39" s="75">
        <v>0</v>
      </c>
      <c r="S39" s="76">
        <v>0</v>
      </c>
      <c r="T39" s="150">
        <f t="shared" si="18"/>
        <v>0</v>
      </c>
      <c r="U39" s="77">
        <v>0</v>
      </c>
      <c r="V39" s="76">
        <v>0</v>
      </c>
      <c r="W39" s="150">
        <f t="shared" si="20"/>
        <v>0</v>
      </c>
      <c r="X39" s="166">
        <f t="shared" ref="X39" si="22">Q39+T39+W39</f>
        <v>0</v>
      </c>
    </row>
    <row r="40" spans="2:24" ht="20.25" customHeight="1" x14ac:dyDescent="0.2">
      <c r="B40" s="114" t="s">
        <v>69</v>
      </c>
      <c r="C40" s="90">
        <v>0</v>
      </c>
      <c r="D40" s="76">
        <v>0</v>
      </c>
      <c r="E40" s="151">
        <f t="shared" si="14"/>
        <v>0</v>
      </c>
      <c r="F40" s="75">
        <v>0</v>
      </c>
      <c r="G40" s="76">
        <v>0</v>
      </c>
      <c r="H40" s="150">
        <f t="shared" si="15"/>
        <v>0</v>
      </c>
      <c r="I40" s="77">
        <v>0</v>
      </c>
      <c r="J40" s="76">
        <v>0</v>
      </c>
      <c r="K40" s="150">
        <f t="shared" si="16"/>
        <v>0</v>
      </c>
      <c r="L40" s="166">
        <v>0</v>
      </c>
      <c r="N40" s="114" t="s">
        <v>69</v>
      </c>
      <c r="O40" s="90">
        <v>0</v>
      </c>
      <c r="P40" s="76">
        <v>0</v>
      </c>
      <c r="Q40" s="151">
        <f t="shared" si="17"/>
        <v>0</v>
      </c>
      <c r="R40" s="75">
        <v>0</v>
      </c>
      <c r="S40" s="76">
        <v>0</v>
      </c>
      <c r="T40" s="150">
        <f t="shared" si="18"/>
        <v>0</v>
      </c>
      <c r="U40" s="77">
        <v>0</v>
      </c>
      <c r="V40" s="76">
        <v>0</v>
      </c>
      <c r="W40" s="150">
        <f t="shared" si="20"/>
        <v>0</v>
      </c>
      <c r="X40" s="166">
        <v>0</v>
      </c>
    </row>
    <row r="41" spans="2:24" ht="20.25" customHeight="1" x14ac:dyDescent="0.2">
      <c r="B41" s="114" t="s">
        <v>54</v>
      </c>
      <c r="C41" s="90">
        <v>0</v>
      </c>
      <c r="D41" s="76">
        <v>0</v>
      </c>
      <c r="E41" s="151">
        <f t="shared" si="14"/>
        <v>0</v>
      </c>
      <c r="F41" s="75">
        <v>0</v>
      </c>
      <c r="G41" s="76">
        <v>0</v>
      </c>
      <c r="H41" s="150">
        <f t="shared" si="15"/>
        <v>0</v>
      </c>
      <c r="I41" s="77">
        <v>0</v>
      </c>
      <c r="J41" s="76">
        <v>0</v>
      </c>
      <c r="K41" s="150">
        <f t="shared" si="16"/>
        <v>0</v>
      </c>
      <c r="L41" s="166">
        <f t="shared" ref="L41:L52" si="23">E41+H41+K41</f>
        <v>0</v>
      </c>
      <c r="N41" s="114" t="s">
        <v>54</v>
      </c>
      <c r="O41" s="90">
        <v>0</v>
      </c>
      <c r="P41" s="76">
        <v>0</v>
      </c>
      <c r="Q41" s="151">
        <f t="shared" si="17"/>
        <v>0</v>
      </c>
      <c r="R41" s="75">
        <v>0</v>
      </c>
      <c r="S41" s="76">
        <v>0</v>
      </c>
      <c r="T41" s="150">
        <f t="shared" si="18"/>
        <v>0</v>
      </c>
      <c r="U41" s="77">
        <v>0</v>
      </c>
      <c r="V41" s="76">
        <v>0</v>
      </c>
      <c r="W41" s="150">
        <f t="shared" si="20"/>
        <v>0</v>
      </c>
      <c r="X41" s="166">
        <f t="shared" ref="X41:X52" si="24">Q41+T41+W41</f>
        <v>0</v>
      </c>
    </row>
    <row r="42" spans="2:24" ht="20.25" customHeight="1" x14ac:dyDescent="0.2">
      <c r="B42" s="114" t="s">
        <v>55</v>
      </c>
      <c r="C42" s="90">
        <v>0</v>
      </c>
      <c r="D42" s="76">
        <v>0</v>
      </c>
      <c r="E42" s="151">
        <f t="shared" si="14"/>
        <v>0</v>
      </c>
      <c r="F42" s="75">
        <v>0</v>
      </c>
      <c r="G42" s="76">
        <v>0</v>
      </c>
      <c r="H42" s="150">
        <f t="shared" si="15"/>
        <v>0</v>
      </c>
      <c r="I42" s="77">
        <v>0</v>
      </c>
      <c r="J42" s="76">
        <v>0</v>
      </c>
      <c r="K42" s="150">
        <f t="shared" si="16"/>
        <v>0</v>
      </c>
      <c r="L42" s="166">
        <f t="shared" si="23"/>
        <v>0</v>
      </c>
      <c r="N42" s="114" t="s">
        <v>55</v>
      </c>
      <c r="O42" s="90">
        <v>0</v>
      </c>
      <c r="P42" s="76">
        <v>0</v>
      </c>
      <c r="Q42" s="151">
        <f t="shared" si="17"/>
        <v>0</v>
      </c>
      <c r="R42" s="75">
        <v>0</v>
      </c>
      <c r="S42" s="76">
        <v>0</v>
      </c>
      <c r="T42" s="150">
        <f t="shared" si="18"/>
        <v>0</v>
      </c>
      <c r="U42" s="77">
        <v>0</v>
      </c>
      <c r="V42" s="76">
        <v>0</v>
      </c>
      <c r="W42" s="150">
        <f t="shared" si="20"/>
        <v>0</v>
      </c>
      <c r="X42" s="166">
        <f t="shared" si="24"/>
        <v>0</v>
      </c>
    </row>
    <row r="43" spans="2:24" ht="20.25" customHeight="1" x14ac:dyDescent="0.2">
      <c r="B43" s="114" t="s">
        <v>56</v>
      </c>
      <c r="C43" s="90">
        <v>0</v>
      </c>
      <c r="D43" s="76">
        <v>0</v>
      </c>
      <c r="E43" s="151">
        <f t="shared" si="14"/>
        <v>0</v>
      </c>
      <c r="F43" s="75">
        <v>0</v>
      </c>
      <c r="G43" s="76">
        <v>0</v>
      </c>
      <c r="H43" s="150">
        <f t="shared" si="15"/>
        <v>0</v>
      </c>
      <c r="I43" s="77">
        <v>0</v>
      </c>
      <c r="J43" s="76">
        <v>0</v>
      </c>
      <c r="K43" s="150">
        <f t="shared" si="16"/>
        <v>0</v>
      </c>
      <c r="L43" s="166">
        <f t="shared" si="23"/>
        <v>0</v>
      </c>
      <c r="N43" s="114" t="s">
        <v>56</v>
      </c>
      <c r="O43" s="90">
        <v>0</v>
      </c>
      <c r="P43" s="76">
        <v>0</v>
      </c>
      <c r="Q43" s="151">
        <f t="shared" si="17"/>
        <v>0</v>
      </c>
      <c r="R43" s="75">
        <v>0</v>
      </c>
      <c r="S43" s="76">
        <v>0</v>
      </c>
      <c r="T43" s="150">
        <f t="shared" si="18"/>
        <v>0</v>
      </c>
      <c r="U43" s="77">
        <v>0</v>
      </c>
      <c r="V43" s="76">
        <v>0</v>
      </c>
      <c r="W43" s="150">
        <f t="shared" si="20"/>
        <v>0</v>
      </c>
      <c r="X43" s="166">
        <f t="shared" si="24"/>
        <v>0</v>
      </c>
    </row>
    <row r="44" spans="2:24" ht="20.25" customHeight="1" x14ac:dyDescent="0.2">
      <c r="B44" s="114" t="s">
        <v>57</v>
      </c>
      <c r="C44" s="90">
        <v>0</v>
      </c>
      <c r="D44" s="76">
        <v>0</v>
      </c>
      <c r="E44" s="151">
        <f t="shared" si="14"/>
        <v>0</v>
      </c>
      <c r="F44" s="75">
        <v>0</v>
      </c>
      <c r="G44" s="76">
        <v>0</v>
      </c>
      <c r="H44" s="150">
        <f t="shared" si="15"/>
        <v>0</v>
      </c>
      <c r="I44" s="77">
        <v>0</v>
      </c>
      <c r="J44" s="76">
        <v>0</v>
      </c>
      <c r="K44" s="150">
        <f t="shared" si="16"/>
        <v>0</v>
      </c>
      <c r="L44" s="166">
        <f t="shared" si="23"/>
        <v>0</v>
      </c>
      <c r="N44" s="114" t="s">
        <v>57</v>
      </c>
      <c r="O44" s="90">
        <v>0</v>
      </c>
      <c r="P44" s="76">
        <v>0</v>
      </c>
      <c r="Q44" s="151">
        <f t="shared" si="17"/>
        <v>0</v>
      </c>
      <c r="R44" s="75">
        <v>0</v>
      </c>
      <c r="S44" s="76">
        <v>0</v>
      </c>
      <c r="T44" s="150">
        <f t="shared" si="18"/>
        <v>0</v>
      </c>
      <c r="U44" s="77">
        <v>0</v>
      </c>
      <c r="V44" s="76">
        <v>0</v>
      </c>
      <c r="W44" s="150">
        <f t="shared" si="20"/>
        <v>0</v>
      </c>
      <c r="X44" s="166">
        <f t="shared" si="24"/>
        <v>0</v>
      </c>
    </row>
    <row r="45" spans="2:24" ht="20.25" customHeight="1" x14ac:dyDescent="0.2">
      <c r="B45" s="114" t="s">
        <v>58</v>
      </c>
      <c r="C45" s="90">
        <v>0</v>
      </c>
      <c r="D45" s="76">
        <v>0</v>
      </c>
      <c r="E45" s="151">
        <f t="shared" si="14"/>
        <v>0</v>
      </c>
      <c r="F45" s="75">
        <v>0</v>
      </c>
      <c r="G45" s="76">
        <v>0</v>
      </c>
      <c r="H45" s="150">
        <f t="shared" si="15"/>
        <v>0</v>
      </c>
      <c r="I45" s="77">
        <v>0</v>
      </c>
      <c r="J45" s="76">
        <v>0</v>
      </c>
      <c r="K45" s="150">
        <f t="shared" si="16"/>
        <v>0</v>
      </c>
      <c r="L45" s="166">
        <f t="shared" si="23"/>
        <v>0</v>
      </c>
      <c r="N45" s="114" t="s">
        <v>58</v>
      </c>
      <c r="O45" s="90">
        <v>0</v>
      </c>
      <c r="P45" s="76">
        <v>0</v>
      </c>
      <c r="Q45" s="151">
        <f t="shared" si="17"/>
        <v>0</v>
      </c>
      <c r="R45" s="75">
        <v>0</v>
      </c>
      <c r="S45" s="76">
        <v>0</v>
      </c>
      <c r="T45" s="150">
        <f t="shared" si="18"/>
        <v>0</v>
      </c>
      <c r="U45" s="77">
        <v>0</v>
      </c>
      <c r="V45" s="76">
        <v>0</v>
      </c>
      <c r="W45" s="150">
        <f t="shared" si="20"/>
        <v>0</v>
      </c>
      <c r="X45" s="166">
        <f t="shared" si="24"/>
        <v>0</v>
      </c>
    </row>
    <row r="46" spans="2:24" ht="20.25" customHeight="1" x14ac:dyDescent="0.2">
      <c r="B46" s="114" t="s">
        <v>59</v>
      </c>
      <c r="C46" s="90">
        <v>0</v>
      </c>
      <c r="D46" s="76">
        <v>0</v>
      </c>
      <c r="E46" s="151">
        <f t="shared" si="14"/>
        <v>0</v>
      </c>
      <c r="F46" s="75">
        <v>0</v>
      </c>
      <c r="G46" s="76">
        <v>0</v>
      </c>
      <c r="H46" s="150">
        <f t="shared" si="15"/>
        <v>0</v>
      </c>
      <c r="I46" s="77">
        <v>0</v>
      </c>
      <c r="J46" s="76">
        <v>0</v>
      </c>
      <c r="K46" s="150">
        <f t="shared" si="16"/>
        <v>0</v>
      </c>
      <c r="L46" s="166">
        <f t="shared" si="23"/>
        <v>0</v>
      </c>
      <c r="N46" s="114" t="s">
        <v>59</v>
      </c>
      <c r="O46" s="90">
        <v>0</v>
      </c>
      <c r="P46" s="76">
        <v>0</v>
      </c>
      <c r="Q46" s="151">
        <f t="shared" si="17"/>
        <v>0</v>
      </c>
      <c r="R46" s="75">
        <v>0</v>
      </c>
      <c r="S46" s="76">
        <v>0</v>
      </c>
      <c r="T46" s="150">
        <f t="shared" si="18"/>
        <v>0</v>
      </c>
      <c r="U46" s="77">
        <v>0</v>
      </c>
      <c r="V46" s="76">
        <v>0</v>
      </c>
      <c r="W46" s="150">
        <f t="shared" si="20"/>
        <v>0</v>
      </c>
      <c r="X46" s="166">
        <f t="shared" si="24"/>
        <v>0</v>
      </c>
    </row>
    <row r="47" spans="2:24" ht="20.25" customHeight="1" x14ac:dyDescent="0.2">
      <c r="B47" s="114" t="s">
        <v>72</v>
      </c>
      <c r="C47" s="90">
        <v>0</v>
      </c>
      <c r="D47" s="76">
        <v>0</v>
      </c>
      <c r="E47" s="151">
        <f t="shared" si="14"/>
        <v>0</v>
      </c>
      <c r="F47" s="75">
        <v>0</v>
      </c>
      <c r="G47" s="76">
        <v>0</v>
      </c>
      <c r="H47" s="150">
        <f t="shared" si="15"/>
        <v>0</v>
      </c>
      <c r="I47" s="77">
        <v>0</v>
      </c>
      <c r="J47" s="76">
        <v>0</v>
      </c>
      <c r="K47" s="150">
        <f t="shared" si="16"/>
        <v>0</v>
      </c>
      <c r="L47" s="166">
        <f t="shared" si="23"/>
        <v>0</v>
      </c>
      <c r="N47" s="114" t="s">
        <v>72</v>
      </c>
      <c r="O47" s="90">
        <v>0</v>
      </c>
      <c r="P47" s="76">
        <v>0</v>
      </c>
      <c r="Q47" s="151">
        <f t="shared" si="17"/>
        <v>0</v>
      </c>
      <c r="R47" s="75">
        <v>0</v>
      </c>
      <c r="S47" s="76">
        <v>0</v>
      </c>
      <c r="T47" s="150">
        <f t="shared" si="18"/>
        <v>0</v>
      </c>
      <c r="U47" s="77">
        <v>0</v>
      </c>
      <c r="V47" s="76">
        <v>0</v>
      </c>
      <c r="W47" s="150">
        <f t="shared" si="20"/>
        <v>0</v>
      </c>
      <c r="X47" s="166">
        <f t="shared" si="24"/>
        <v>0</v>
      </c>
    </row>
    <row r="48" spans="2:24" ht="20.25" customHeight="1" x14ac:dyDescent="0.2">
      <c r="B48" s="114" t="s">
        <v>60</v>
      </c>
      <c r="C48" s="90">
        <v>0</v>
      </c>
      <c r="D48" s="76">
        <v>0</v>
      </c>
      <c r="E48" s="151">
        <f t="shared" si="14"/>
        <v>0</v>
      </c>
      <c r="F48" s="75">
        <v>0</v>
      </c>
      <c r="G48" s="76">
        <v>0</v>
      </c>
      <c r="H48" s="150">
        <f t="shared" si="15"/>
        <v>0</v>
      </c>
      <c r="I48" s="77">
        <v>0</v>
      </c>
      <c r="J48" s="76">
        <v>0</v>
      </c>
      <c r="K48" s="150">
        <f t="shared" si="16"/>
        <v>0</v>
      </c>
      <c r="L48" s="166">
        <f t="shared" si="23"/>
        <v>0</v>
      </c>
      <c r="N48" s="114" t="s">
        <v>60</v>
      </c>
      <c r="O48" s="90">
        <v>0</v>
      </c>
      <c r="P48" s="76">
        <v>0</v>
      </c>
      <c r="Q48" s="151">
        <f t="shared" si="17"/>
        <v>0</v>
      </c>
      <c r="R48" s="75">
        <v>0</v>
      </c>
      <c r="S48" s="76">
        <v>0</v>
      </c>
      <c r="T48" s="150">
        <f t="shared" si="18"/>
        <v>0</v>
      </c>
      <c r="U48" s="77">
        <v>0</v>
      </c>
      <c r="V48" s="76">
        <v>0</v>
      </c>
      <c r="W48" s="150">
        <f t="shared" si="20"/>
        <v>0</v>
      </c>
      <c r="X48" s="166">
        <f t="shared" si="24"/>
        <v>0</v>
      </c>
    </row>
    <row r="49" spans="2:24" ht="20.25" customHeight="1" x14ac:dyDescent="0.2">
      <c r="B49" s="176" t="s">
        <v>71</v>
      </c>
      <c r="C49" s="91">
        <v>0</v>
      </c>
      <c r="D49" s="81">
        <v>0</v>
      </c>
      <c r="E49" s="151">
        <f t="shared" si="14"/>
        <v>0</v>
      </c>
      <c r="F49" s="80">
        <v>0</v>
      </c>
      <c r="G49" s="81">
        <v>0</v>
      </c>
      <c r="H49" s="150">
        <f t="shared" si="15"/>
        <v>0</v>
      </c>
      <c r="I49" s="82">
        <v>0</v>
      </c>
      <c r="J49" s="81">
        <v>0</v>
      </c>
      <c r="K49" s="150">
        <f t="shared" si="16"/>
        <v>0</v>
      </c>
      <c r="L49" s="181">
        <f t="shared" si="23"/>
        <v>0</v>
      </c>
      <c r="N49" s="176" t="s">
        <v>71</v>
      </c>
      <c r="O49" s="91">
        <v>0</v>
      </c>
      <c r="P49" s="81">
        <v>0</v>
      </c>
      <c r="Q49" s="151">
        <f t="shared" si="17"/>
        <v>0</v>
      </c>
      <c r="R49" s="80">
        <v>0</v>
      </c>
      <c r="S49" s="81">
        <v>0</v>
      </c>
      <c r="T49" s="150">
        <f t="shared" si="18"/>
        <v>0</v>
      </c>
      <c r="U49" s="82">
        <v>0</v>
      </c>
      <c r="V49" s="81">
        <v>0</v>
      </c>
      <c r="W49" s="150">
        <f t="shared" si="20"/>
        <v>0</v>
      </c>
      <c r="X49" s="181">
        <f t="shared" si="24"/>
        <v>0</v>
      </c>
    </row>
    <row r="50" spans="2:24" ht="20.25" customHeight="1" x14ac:dyDescent="0.2">
      <c r="B50" s="176" t="s">
        <v>61</v>
      </c>
      <c r="C50" s="91">
        <v>0</v>
      </c>
      <c r="D50" s="81">
        <v>0</v>
      </c>
      <c r="E50" s="157">
        <f t="shared" si="14"/>
        <v>0</v>
      </c>
      <c r="F50" s="80">
        <v>0</v>
      </c>
      <c r="G50" s="81">
        <v>0</v>
      </c>
      <c r="H50" s="179">
        <f t="shared" si="15"/>
        <v>0</v>
      </c>
      <c r="I50" s="82">
        <v>0</v>
      </c>
      <c r="J50" s="81">
        <v>0</v>
      </c>
      <c r="K50" s="179">
        <f t="shared" si="16"/>
        <v>0</v>
      </c>
      <c r="L50" s="181">
        <f t="shared" si="23"/>
        <v>0</v>
      </c>
      <c r="N50" s="176" t="s">
        <v>61</v>
      </c>
      <c r="O50" s="91">
        <v>0</v>
      </c>
      <c r="P50" s="81">
        <v>0</v>
      </c>
      <c r="Q50" s="157">
        <f t="shared" si="17"/>
        <v>0</v>
      </c>
      <c r="R50" s="80">
        <v>0</v>
      </c>
      <c r="S50" s="81">
        <v>0</v>
      </c>
      <c r="T50" s="179">
        <f t="shared" si="18"/>
        <v>0</v>
      </c>
      <c r="U50" s="82">
        <v>0</v>
      </c>
      <c r="V50" s="81">
        <v>0</v>
      </c>
      <c r="W50" s="179">
        <f t="shared" si="20"/>
        <v>0</v>
      </c>
      <c r="X50" s="181">
        <f t="shared" si="24"/>
        <v>0</v>
      </c>
    </row>
    <row r="51" spans="2:24" ht="20.25" customHeight="1" thickBot="1" x14ac:dyDescent="0.25">
      <c r="B51" s="177" t="s">
        <v>67</v>
      </c>
      <c r="C51" s="75">
        <v>0</v>
      </c>
      <c r="D51" s="92">
        <v>0</v>
      </c>
      <c r="E51" s="178">
        <f t="shared" si="14"/>
        <v>0</v>
      </c>
      <c r="F51" s="92">
        <v>0</v>
      </c>
      <c r="G51" s="92">
        <v>0</v>
      </c>
      <c r="H51" s="178">
        <f t="shared" si="15"/>
        <v>0</v>
      </c>
      <c r="I51" s="75">
        <v>0</v>
      </c>
      <c r="J51" s="75">
        <v>0</v>
      </c>
      <c r="K51" s="178">
        <f t="shared" si="16"/>
        <v>0</v>
      </c>
      <c r="L51" s="168">
        <f t="shared" si="23"/>
        <v>0</v>
      </c>
      <c r="N51" s="177" t="s">
        <v>67</v>
      </c>
      <c r="O51" s="92">
        <v>0</v>
      </c>
      <c r="P51" s="92">
        <v>0</v>
      </c>
      <c r="Q51" s="178">
        <f t="shared" si="17"/>
        <v>0</v>
      </c>
      <c r="R51" s="92">
        <v>0</v>
      </c>
      <c r="S51" s="92">
        <v>0</v>
      </c>
      <c r="T51" s="178">
        <f t="shared" si="18"/>
        <v>0</v>
      </c>
      <c r="U51" s="92">
        <v>0</v>
      </c>
      <c r="V51" s="92">
        <v>0</v>
      </c>
      <c r="W51" s="178">
        <f t="shared" si="20"/>
        <v>0</v>
      </c>
      <c r="X51" s="168">
        <f t="shared" si="24"/>
        <v>0</v>
      </c>
    </row>
    <row r="52" spans="2:24" ht="20.25" customHeight="1" thickBot="1" x14ac:dyDescent="0.25">
      <c r="B52" s="182" t="s">
        <v>62</v>
      </c>
      <c r="C52" s="106">
        <f>SUM(C31:C51)</f>
        <v>0</v>
      </c>
      <c r="D52" s="106">
        <f>SUM(D31:D51)</f>
        <v>0</v>
      </c>
      <c r="E52" s="183">
        <f t="shared" si="14"/>
        <v>0</v>
      </c>
      <c r="F52" s="106">
        <f>SUM(F31:F51)</f>
        <v>0</v>
      </c>
      <c r="G52" s="106">
        <f>SUM(G31:G51)</f>
        <v>0</v>
      </c>
      <c r="H52" s="183">
        <f t="shared" si="15"/>
        <v>0</v>
      </c>
      <c r="I52" s="106">
        <f>SUM(I31:I51)</f>
        <v>0</v>
      </c>
      <c r="J52" s="106">
        <f>SUM(J31:J51)</f>
        <v>0</v>
      </c>
      <c r="K52" s="183">
        <f t="shared" si="16"/>
        <v>0</v>
      </c>
      <c r="L52" s="131">
        <f t="shared" si="23"/>
        <v>0</v>
      </c>
      <c r="N52" s="182" t="s">
        <v>62</v>
      </c>
      <c r="O52" s="106">
        <f>SUM(O31:O51)</f>
        <v>0</v>
      </c>
      <c r="P52" s="106">
        <f>SUM(P31:P51)</f>
        <v>0</v>
      </c>
      <c r="Q52" s="183">
        <f t="shared" si="17"/>
        <v>0</v>
      </c>
      <c r="R52" s="106">
        <f>SUM(R31:R51)</f>
        <v>0</v>
      </c>
      <c r="S52" s="106">
        <f>SUM(S31:S51)</f>
        <v>0</v>
      </c>
      <c r="T52" s="183">
        <f t="shared" si="18"/>
        <v>0</v>
      </c>
      <c r="U52" s="106">
        <f>SUM(U31:U51)</f>
        <v>0</v>
      </c>
      <c r="V52" s="106">
        <f>SUM(V31:V51)</f>
        <v>0</v>
      </c>
      <c r="W52" s="183">
        <f t="shared" si="20"/>
        <v>0</v>
      </c>
      <c r="X52" s="131">
        <f t="shared" si="24"/>
        <v>0</v>
      </c>
    </row>
  </sheetData>
  <mergeCells count="6">
    <mergeCell ref="Z2:Z3"/>
    <mergeCell ref="AA2:AC2"/>
    <mergeCell ref="N28:N29"/>
    <mergeCell ref="B2:B3"/>
    <mergeCell ref="B28:B29"/>
    <mergeCell ref="N2:N3"/>
  </mergeCells>
  <conditionalFormatting sqref="C25">
    <cfRule type="cellIs" dxfId="18" priority="18" operator="greaterThan">
      <formula>"0$B$25:$C$25"</formula>
    </cfRule>
    <cfRule type="cellIs" dxfId="17" priority="17" operator="greaterThan">
      <formula>$C$25</formula>
    </cfRule>
  </conditionalFormatting>
  <conditionalFormatting sqref="C51">
    <cfRule type="cellIs" dxfId="16" priority="16" operator="greaterThan">
      <formula>0</formula>
    </cfRule>
  </conditionalFormatting>
  <conditionalFormatting sqref="C5:D25">
    <cfRule type="cellIs" dxfId="15" priority="12" operator="greaterThan">
      <formula>0</formula>
    </cfRule>
  </conditionalFormatting>
  <conditionalFormatting sqref="C31:D50 F31:G50">
    <cfRule type="cellIs" dxfId="14" priority="26" operator="greaterThan">
      <formula>0</formula>
    </cfRule>
  </conditionalFormatting>
  <conditionalFormatting sqref="F25">
    <cfRule type="cellIs" dxfId="13" priority="11" operator="greaterThan">
      <formula>0</formula>
    </cfRule>
  </conditionalFormatting>
  <conditionalFormatting sqref="F5:G24 I5:J24">
    <cfRule type="cellIs" dxfId="12" priority="27" operator="greaterThan">
      <formula>0</formula>
    </cfRule>
  </conditionalFormatting>
  <conditionalFormatting sqref="G25">
    <cfRule type="cellIs" dxfId="11" priority="20" operator="greaterThan">
      <formula>"0$E$25:$F$25"</formula>
    </cfRule>
  </conditionalFormatting>
  <conditionalFormatting sqref="I25:J25">
    <cfRule type="cellIs" dxfId="10" priority="19" operator="greaterThan">
      <formula>"0$H$25:$I$25"</formula>
    </cfRule>
  </conditionalFormatting>
  <conditionalFormatting sqref="I31:J51">
    <cfRule type="cellIs" dxfId="9" priority="15" operator="greaterThan">
      <formula>0</formula>
    </cfRule>
  </conditionalFormatting>
  <conditionalFormatting sqref="J25">
    <cfRule type="cellIs" dxfId="8" priority="23" operator="greaterThan">
      <formula>0</formula>
    </cfRule>
  </conditionalFormatting>
  <conditionalFormatting sqref="O5:P24 R5:S24 U5:V24">
    <cfRule type="cellIs" dxfId="7" priority="25" operator="greaterThan">
      <formula>0</formula>
    </cfRule>
  </conditionalFormatting>
  <conditionalFormatting sqref="O31:P50 R31:S50 U31:V50">
    <cfRule type="cellIs" dxfId="6" priority="24" operator="greaterThan">
      <formula>0</formula>
    </cfRule>
  </conditionalFormatting>
  <conditionalFormatting sqref="AA5:AB25">
    <cfRule type="cellIs" dxfId="5" priority="10" operator="greaterThan">
      <formula>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8"/>
  <sheetViews>
    <sheetView tabSelected="1" zoomScaleNormal="100" workbookViewId="0">
      <selection activeCell="N22" sqref="N22"/>
    </sheetView>
  </sheetViews>
  <sheetFormatPr baseColWidth="10" defaultColWidth="8.6640625" defaultRowHeight="16" x14ac:dyDescent="0.2"/>
  <cols>
    <col min="1" max="1" width="1.6640625" style="62" customWidth="1"/>
    <col min="2" max="2" width="43.83203125" style="62" bestFit="1" customWidth="1"/>
    <col min="3" max="12" width="8.6640625" style="62" customWidth="1"/>
    <col min="13" max="13" width="8.6640625" style="62"/>
    <col min="14" max="14" width="43.83203125" style="62" bestFit="1" customWidth="1"/>
    <col min="15" max="17" width="10.6640625" style="62" customWidth="1"/>
    <col min="18" max="16384" width="8.6640625" style="62"/>
  </cols>
  <sheetData>
    <row r="1" spans="2:17" ht="20.25" customHeight="1" thickBot="1" x14ac:dyDescent="0.25"/>
    <row r="2" spans="2:17" ht="20.25" customHeight="1" thickBot="1" x14ac:dyDescent="0.25">
      <c r="B2" s="202"/>
      <c r="C2" s="149"/>
      <c r="D2" s="148"/>
      <c r="E2" s="133" t="s">
        <v>0</v>
      </c>
      <c r="F2" s="149"/>
      <c r="G2" s="148"/>
      <c r="H2" s="133" t="s">
        <v>1</v>
      </c>
      <c r="I2" s="149"/>
      <c r="J2" s="148"/>
      <c r="K2" s="133" t="s">
        <v>2</v>
      </c>
      <c r="L2" s="131" t="s">
        <v>3</v>
      </c>
      <c r="N2" s="202"/>
      <c r="O2" s="197" t="s">
        <v>80</v>
      </c>
      <c r="P2" s="198"/>
      <c r="Q2" s="199"/>
    </row>
    <row r="3" spans="2:17" ht="20.25" customHeight="1" thickBot="1" x14ac:dyDescent="0.25">
      <c r="B3" s="203"/>
      <c r="C3" s="123" t="s">
        <v>16</v>
      </c>
      <c r="D3" s="119" t="s">
        <v>17</v>
      </c>
      <c r="E3" s="120" t="s">
        <v>18</v>
      </c>
      <c r="F3" s="121" t="s">
        <v>16</v>
      </c>
      <c r="G3" s="119" t="s">
        <v>17</v>
      </c>
      <c r="H3" s="120" t="s">
        <v>18</v>
      </c>
      <c r="I3" s="122" t="s">
        <v>16</v>
      </c>
      <c r="J3" s="119" t="s">
        <v>17</v>
      </c>
      <c r="K3" s="120" t="s">
        <v>18</v>
      </c>
      <c r="L3" s="132" t="s">
        <v>18</v>
      </c>
      <c r="N3" s="203"/>
      <c r="O3" s="123" t="s">
        <v>16</v>
      </c>
      <c r="P3" s="119" t="s">
        <v>17</v>
      </c>
      <c r="Q3" s="120" t="s">
        <v>18</v>
      </c>
    </row>
    <row r="4" spans="2:17" ht="20.25" customHeight="1" thickBot="1" x14ac:dyDescent="0.25">
      <c r="B4" s="185" t="s">
        <v>77</v>
      </c>
      <c r="C4" s="185"/>
      <c r="D4" s="185"/>
      <c r="E4" s="185"/>
      <c r="F4" s="185"/>
      <c r="G4" s="185"/>
      <c r="H4" s="185"/>
      <c r="I4" s="185"/>
      <c r="J4" s="185"/>
      <c r="K4" s="185"/>
      <c r="L4" s="189"/>
      <c r="N4" s="185" t="s">
        <v>77</v>
      </c>
      <c r="O4" s="185"/>
      <c r="P4" s="185"/>
      <c r="Q4" s="185"/>
    </row>
    <row r="5" spans="2:17" ht="20.25" customHeight="1" x14ac:dyDescent="0.2">
      <c r="B5" s="186" t="s">
        <v>63</v>
      </c>
      <c r="C5" s="89">
        <v>1</v>
      </c>
      <c r="D5" s="72">
        <v>0</v>
      </c>
      <c r="E5" s="188">
        <f>SUM(C5:D5)</f>
        <v>1</v>
      </c>
      <c r="F5" s="71">
        <v>0</v>
      </c>
      <c r="G5" s="72">
        <v>0</v>
      </c>
      <c r="H5" s="188">
        <f>SUM(F5:G5)</f>
        <v>0</v>
      </c>
      <c r="I5" s="73">
        <v>2</v>
      </c>
      <c r="J5" s="72">
        <v>0</v>
      </c>
      <c r="K5" s="188">
        <f>SUM(I5:J5)</f>
        <v>2</v>
      </c>
      <c r="L5" s="165">
        <f>E5+H5+K5</f>
        <v>3</v>
      </c>
      <c r="N5" s="186" t="s">
        <v>63</v>
      </c>
      <c r="O5" s="89">
        <f>C5+F5+I5+C12+F12+I12+C19+F19+I19+C26+F26+I26</f>
        <v>3</v>
      </c>
      <c r="P5" s="89">
        <f>D5+G5+J5+D12+G12+J12+D19+G19+J19+D26+G26+J26</f>
        <v>0</v>
      </c>
      <c r="Q5" s="188">
        <f>SUM(O5:P5)</f>
        <v>3</v>
      </c>
    </row>
    <row r="6" spans="2:17" ht="20.25" customHeight="1" x14ac:dyDescent="0.2">
      <c r="B6" s="114" t="s">
        <v>64</v>
      </c>
      <c r="C6" s="90">
        <v>0</v>
      </c>
      <c r="D6" s="76">
        <v>0</v>
      </c>
      <c r="E6" s="151">
        <f>SUM(C6:D6)</f>
        <v>0</v>
      </c>
      <c r="F6" s="75">
        <v>3</v>
      </c>
      <c r="G6" s="76">
        <v>7</v>
      </c>
      <c r="H6" s="151">
        <f>SUM(F6:G6)</f>
        <v>10</v>
      </c>
      <c r="I6" s="77">
        <v>0</v>
      </c>
      <c r="J6" s="76">
        <v>0</v>
      </c>
      <c r="K6" s="151">
        <f>SUM(I6:J6)</f>
        <v>0</v>
      </c>
      <c r="L6" s="166">
        <f>E6+H6+K6</f>
        <v>10</v>
      </c>
      <c r="N6" s="114" t="s">
        <v>64</v>
      </c>
      <c r="O6" s="89">
        <f t="shared" ref="O6:O7" si="0">C6+F6+I6+C13+F13+I13+C20+F20+I20+C27+F27+I27</f>
        <v>3</v>
      </c>
      <c r="P6" s="89">
        <f t="shared" ref="P6:P7" si="1">D6+G6+J6+D13+G13+J13+D20+G20+J20+D27+G27+J27</f>
        <v>7</v>
      </c>
      <c r="Q6" s="151">
        <f>SUM(O6:P6)</f>
        <v>10</v>
      </c>
    </row>
    <row r="7" spans="2:17" ht="20.25" customHeight="1" thickBot="1" x14ac:dyDescent="0.25">
      <c r="B7" s="187" t="s">
        <v>65</v>
      </c>
      <c r="C7" s="96">
        <v>0</v>
      </c>
      <c r="D7" s="97">
        <v>0</v>
      </c>
      <c r="E7" s="178">
        <f>SUM(C7:D7)</f>
        <v>0</v>
      </c>
      <c r="F7" s="98">
        <v>0</v>
      </c>
      <c r="G7" s="97">
        <v>0</v>
      </c>
      <c r="H7" s="178">
        <f>SUM(F7:G7)</f>
        <v>0</v>
      </c>
      <c r="I7" s="99">
        <v>0</v>
      </c>
      <c r="J7" s="97">
        <v>0</v>
      </c>
      <c r="K7" s="178">
        <f>SUM(I7:J7)</f>
        <v>0</v>
      </c>
      <c r="L7" s="168">
        <f>E7+H7+K7</f>
        <v>0</v>
      </c>
      <c r="N7" s="187" t="s">
        <v>65</v>
      </c>
      <c r="O7" s="96">
        <f t="shared" si="0"/>
        <v>0</v>
      </c>
      <c r="P7" s="100">
        <f t="shared" si="1"/>
        <v>0</v>
      </c>
      <c r="Q7" s="178">
        <f>SUM(O7:P7)</f>
        <v>0</v>
      </c>
    </row>
    <row r="8" spans="2:17" ht="20.25" customHeight="1" thickBot="1" x14ac:dyDescent="0.25"/>
    <row r="9" spans="2:17" ht="20.25" customHeight="1" thickBot="1" x14ac:dyDescent="0.25">
      <c r="B9" s="202"/>
      <c r="C9" s="149"/>
      <c r="D9" s="148"/>
      <c r="E9" s="133" t="s">
        <v>4</v>
      </c>
      <c r="F9" s="149"/>
      <c r="G9" s="148"/>
      <c r="H9" s="133" t="s">
        <v>5</v>
      </c>
      <c r="I9" s="149"/>
      <c r="J9" s="148"/>
      <c r="K9" s="133" t="s">
        <v>6</v>
      </c>
      <c r="L9" s="131" t="s">
        <v>7</v>
      </c>
    </row>
    <row r="10" spans="2:17" ht="20.25" customHeight="1" thickBot="1" x14ac:dyDescent="0.25">
      <c r="B10" s="203"/>
      <c r="C10" s="123" t="s">
        <v>16</v>
      </c>
      <c r="D10" s="119" t="s">
        <v>17</v>
      </c>
      <c r="E10" s="120" t="s">
        <v>18</v>
      </c>
      <c r="F10" s="121" t="s">
        <v>16</v>
      </c>
      <c r="G10" s="119" t="s">
        <v>17</v>
      </c>
      <c r="H10" s="120" t="s">
        <v>18</v>
      </c>
      <c r="I10" s="122" t="s">
        <v>16</v>
      </c>
      <c r="J10" s="119" t="s">
        <v>17</v>
      </c>
      <c r="K10" s="120" t="s">
        <v>18</v>
      </c>
      <c r="L10" s="132" t="s">
        <v>18</v>
      </c>
    </row>
    <row r="11" spans="2:17" ht="20.25" customHeight="1" thickBot="1" x14ac:dyDescent="0.25">
      <c r="B11" s="185" t="s">
        <v>77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9"/>
    </row>
    <row r="12" spans="2:17" ht="20.25" customHeight="1" x14ac:dyDescent="0.2">
      <c r="B12" s="186" t="s">
        <v>63</v>
      </c>
      <c r="C12" s="89">
        <v>0</v>
      </c>
      <c r="D12" s="72">
        <v>0</v>
      </c>
      <c r="E12" s="188">
        <f>SUM(C12:D12)</f>
        <v>0</v>
      </c>
      <c r="F12" s="71">
        <v>0</v>
      </c>
      <c r="G12" s="72">
        <v>0</v>
      </c>
      <c r="H12" s="188">
        <f>SUM(F12:G12)</f>
        <v>0</v>
      </c>
      <c r="I12" s="73">
        <v>0</v>
      </c>
      <c r="J12" s="72">
        <v>0</v>
      </c>
      <c r="K12" s="188">
        <f>SUM(I12:J12)</f>
        <v>0</v>
      </c>
      <c r="L12" s="165">
        <f>E12+H12+K12</f>
        <v>0</v>
      </c>
    </row>
    <row r="13" spans="2:17" ht="20.25" customHeight="1" x14ac:dyDescent="0.2">
      <c r="B13" s="114" t="s">
        <v>64</v>
      </c>
      <c r="C13" s="90">
        <v>0</v>
      </c>
      <c r="D13" s="76">
        <v>0</v>
      </c>
      <c r="E13" s="151">
        <f>SUM(C13:D13)</f>
        <v>0</v>
      </c>
      <c r="F13" s="75">
        <v>0</v>
      </c>
      <c r="G13" s="76">
        <v>0</v>
      </c>
      <c r="H13" s="151">
        <f>SUM(F13:G13)</f>
        <v>0</v>
      </c>
      <c r="I13" s="77">
        <v>0</v>
      </c>
      <c r="J13" s="76">
        <v>0</v>
      </c>
      <c r="K13" s="151">
        <f>SUM(I13:J13)</f>
        <v>0</v>
      </c>
      <c r="L13" s="166">
        <f>E13+H13+K13</f>
        <v>0</v>
      </c>
    </row>
    <row r="14" spans="2:17" ht="20.25" customHeight="1" thickBot="1" x14ac:dyDescent="0.25">
      <c r="B14" s="187" t="s">
        <v>65</v>
      </c>
      <c r="C14" s="96">
        <v>0</v>
      </c>
      <c r="D14" s="97">
        <v>0</v>
      </c>
      <c r="E14" s="178">
        <f>SUM(C14:D14)</f>
        <v>0</v>
      </c>
      <c r="F14" s="98">
        <v>0</v>
      </c>
      <c r="G14" s="97">
        <v>0</v>
      </c>
      <c r="H14" s="178">
        <f>SUM(F14:G14)</f>
        <v>0</v>
      </c>
      <c r="I14" s="99">
        <v>0</v>
      </c>
      <c r="J14" s="97">
        <v>0</v>
      </c>
      <c r="K14" s="178">
        <f>SUM(I14:J14)</f>
        <v>0</v>
      </c>
      <c r="L14" s="168">
        <f>E14+H14+K14</f>
        <v>0</v>
      </c>
    </row>
    <row r="15" spans="2:17" ht="20.25" customHeight="1" thickBot="1" x14ac:dyDescent="0.25"/>
    <row r="16" spans="2:17" ht="20.25" customHeight="1" thickBot="1" x14ac:dyDescent="0.25">
      <c r="B16" s="202"/>
      <c r="C16" s="149"/>
      <c r="D16" s="148"/>
      <c r="E16" s="133" t="s">
        <v>8</v>
      </c>
      <c r="F16" s="149"/>
      <c r="G16" s="148"/>
      <c r="H16" s="133" t="s">
        <v>9</v>
      </c>
      <c r="I16" s="149"/>
      <c r="J16" s="148"/>
      <c r="K16" s="133" t="s">
        <v>10</v>
      </c>
      <c r="L16" s="131" t="s">
        <v>11</v>
      </c>
    </row>
    <row r="17" spans="2:12" ht="20.25" customHeight="1" thickBot="1" x14ac:dyDescent="0.25">
      <c r="B17" s="203"/>
      <c r="C17" s="123" t="s">
        <v>16</v>
      </c>
      <c r="D17" s="119" t="s">
        <v>17</v>
      </c>
      <c r="E17" s="120" t="s">
        <v>18</v>
      </c>
      <c r="F17" s="121" t="s">
        <v>16</v>
      </c>
      <c r="G17" s="119" t="s">
        <v>17</v>
      </c>
      <c r="H17" s="120" t="s">
        <v>18</v>
      </c>
      <c r="I17" s="122" t="s">
        <v>16</v>
      </c>
      <c r="J17" s="119" t="s">
        <v>17</v>
      </c>
      <c r="K17" s="120" t="s">
        <v>18</v>
      </c>
      <c r="L17" s="132" t="s">
        <v>18</v>
      </c>
    </row>
    <row r="18" spans="2:12" ht="20.25" customHeight="1" thickBot="1" x14ac:dyDescent="0.25">
      <c r="B18" s="185" t="s">
        <v>77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9"/>
    </row>
    <row r="19" spans="2:12" ht="20.25" customHeight="1" x14ac:dyDescent="0.2">
      <c r="B19" s="186" t="s">
        <v>63</v>
      </c>
      <c r="C19" s="89">
        <v>0</v>
      </c>
      <c r="D19" s="72">
        <v>0</v>
      </c>
      <c r="E19" s="188">
        <f>SUM(C19:D19)</f>
        <v>0</v>
      </c>
      <c r="F19" s="71">
        <v>0</v>
      </c>
      <c r="G19" s="72">
        <v>0</v>
      </c>
      <c r="H19" s="188">
        <f>SUM(F19:G19)</f>
        <v>0</v>
      </c>
      <c r="I19" s="73">
        <v>0</v>
      </c>
      <c r="J19" s="72">
        <v>0</v>
      </c>
      <c r="K19" s="188">
        <f>SUM(I19:J19)</f>
        <v>0</v>
      </c>
      <c r="L19" s="165">
        <f>E19+H19+K19</f>
        <v>0</v>
      </c>
    </row>
    <row r="20" spans="2:12" ht="20.25" customHeight="1" x14ac:dyDescent="0.2">
      <c r="B20" s="114" t="s">
        <v>64</v>
      </c>
      <c r="C20" s="90">
        <v>0</v>
      </c>
      <c r="D20" s="76">
        <v>0</v>
      </c>
      <c r="E20" s="151">
        <f>SUM(C20:D20)</f>
        <v>0</v>
      </c>
      <c r="F20" s="75">
        <v>0</v>
      </c>
      <c r="G20" s="76">
        <v>0</v>
      </c>
      <c r="H20" s="151">
        <f>SUM(F20:G20)</f>
        <v>0</v>
      </c>
      <c r="I20" s="77">
        <v>0</v>
      </c>
      <c r="J20" s="76">
        <v>0</v>
      </c>
      <c r="K20" s="151">
        <f>SUM(I20:J20)</f>
        <v>0</v>
      </c>
      <c r="L20" s="166">
        <f>E20+H20+K20</f>
        <v>0</v>
      </c>
    </row>
    <row r="21" spans="2:12" ht="20.25" customHeight="1" thickBot="1" x14ac:dyDescent="0.25">
      <c r="B21" s="187" t="s">
        <v>65</v>
      </c>
      <c r="C21" s="96">
        <v>0</v>
      </c>
      <c r="D21" s="97">
        <v>0</v>
      </c>
      <c r="E21" s="178">
        <f>SUM(C21:D21)</f>
        <v>0</v>
      </c>
      <c r="F21" s="98">
        <v>0</v>
      </c>
      <c r="G21" s="97">
        <v>0</v>
      </c>
      <c r="H21" s="178">
        <f>SUM(F21:G21)</f>
        <v>0</v>
      </c>
      <c r="I21" s="99">
        <v>0</v>
      </c>
      <c r="J21" s="97">
        <v>0</v>
      </c>
      <c r="K21" s="178">
        <f>SUM(I21:J21)</f>
        <v>0</v>
      </c>
      <c r="L21" s="168">
        <f>E21+H21+K21</f>
        <v>0</v>
      </c>
    </row>
    <row r="22" spans="2:12" ht="20.25" customHeight="1" thickBot="1" x14ac:dyDescent="0.25"/>
    <row r="23" spans="2:12" ht="20.25" customHeight="1" thickBot="1" x14ac:dyDescent="0.25">
      <c r="B23" s="202"/>
      <c r="C23" s="149"/>
      <c r="D23" s="148"/>
      <c r="E23" s="133" t="s">
        <v>12</v>
      </c>
      <c r="F23" s="149"/>
      <c r="G23" s="148"/>
      <c r="H23" s="133" t="s">
        <v>13</v>
      </c>
      <c r="I23" s="149"/>
      <c r="J23" s="148"/>
      <c r="K23" s="133" t="s">
        <v>14</v>
      </c>
      <c r="L23" s="131" t="s">
        <v>15</v>
      </c>
    </row>
    <row r="24" spans="2:12" ht="20.25" customHeight="1" thickBot="1" x14ac:dyDescent="0.25">
      <c r="B24" s="203"/>
      <c r="C24" s="123" t="s">
        <v>16</v>
      </c>
      <c r="D24" s="119" t="s">
        <v>17</v>
      </c>
      <c r="E24" s="120" t="s">
        <v>18</v>
      </c>
      <c r="F24" s="121" t="s">
        <v>16</v>
      </c>
      <c r="G24" s="119" t="s">
        <v>17</v>
      </c>
      <c r="H24" s="120" t="s">
        <v>18</v>
      </c>
      <c r="I24" s="122" t="s">
        <v>16</v>
      </c>
      <c r="J24" s="119" t="s">
        <v>17</v>
      </c>
      <c r="K24" s="120" t="s">
        <v>18</v>
      </c>
      <c r="L24" s="132" t="s">
        <v>18</v>
      </c>
    </row>
    <row r="25" spans="2:12" ht="20.25" customHeight="1" thickBot="1" x14ac:dyDescent="0.25">
      <c r="B25" s="185" t="s">
        <v>77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9"/>
    </row>
    <row r="26" spans="2:12" ht="20.25" customHeight="1" x14ac:dyDescent="0.2">
      <c r="B26" s="186" t="s">
        <v>63</v>
      </c>
      <c r="C26" s="89">
        <v>0</v>
      </c>
      <c r="D26" s="72">
        <v>0</v>
      </c>
      <c r="E26" s="188">
        <f>SUM(C26:D26)</f>
        <v>0</v>
      </c>
      <c r="F26" s="71">
        <v>0</v>
      </c>
      <c r="G26" s="72">
        <v>0</v>
      </c>
      <c r="H26" s="188">
        <f>SUM(F26:G26)</f>
        <v>0</v>
      </c>
      <c r="I26" s="73">
        <v>0</v>
      </c>
      <c r="J26" s="72">
        <v>0</v>
      </c>
      <c r="K26" s="188">
        <f>SUM(I26:J26)</f>
        <v>0</v>
      </c>
      <c r="L26" s="165">
        <f>E26+H26+K26</f>
        <v>0</v>
      </c>
    </row>
    <row r="27" spans="2:12" ht="20.25" customHeight="1" x14ac:dyDescent="0.2">
      <c r="B27" s="114" t="s">
        <v>64</v>
      </c>
      <c r="C27" s="90">
        <v>0</v>
      </c>
      <c r="D27" s="76">
        <v>0</v>
      </c>
      <c r="E27" s="151">
        <f>SUM(C27:D27)</f>
        <v>0</v>
      </c>
      <c r="F27" s="75">
        <v>0</v>
      </c>
      <c r="G27" s="76">
        <v>0</v>
      </c>
      <c r="H27" s="151">
        <f>SUM(F27:G27)</f>
        <v>0</v>
      </c>
      <c r="I27" s="77">
        <v>0</v>
      </c>
      <c r="J27" s="76">
        <v>0</v>
      </c>
      <c r="K27" s="151">
        <f>SUM(I27:J27)</f>
        <v>0</v>
      </c>
      <c r="L27" s="166">
        <f>E27+H27+K27</f>
        <v>0</v>
      </c>
    </row>
    <row r="28" spans="2:12" ht="20.25" customHeight="1" thickBot="1" x14ac:dyDescent="0.25">
      <c r="B28" s="187" t="s">
        <v>65</v>
      </c>
      <c r="C28" s="96">
        <v>0</v>
      </c>
      <c r="D28" s="97">
        <v>0</v>
      </c>
      <c r="E28" s="178">
        <f>SUM(C28:D28)</f>
        <v>0</v>
      </c>
      <c r="F28" s="98">
        <v>0</v>
      </c>
      <c r="G28" s="97">
        <v>0</v>
      </c>
      <c r="H28" s="178">
        <f>SUM(F28:G28)</f>
        <v>0</v>
      </c>
      <c r="I28" s="99">
        <v>0</v>
      </c>
      <c r="J28" s="97">
        <v>0</v>
      </c>
      <c r="K28" s="178">
        <f>SUM(I28:J28)</f>
        <v>0</v>
      </c>
      <c r="L28" s="168">
        <f>E28+H28+K28</f>
        <v>0</v>
      </c>
    </row>
  </sheetData>
  <mergeCells count="6">
    <mergeCell ref="N2:N3"/>
    <mergeCell ref="O2:Q2"/>
    <mergeCell ref="B23:B24"/>
    <mergeCell ref="B2:B3"/>
    <mergeCell ref="B9:B10"/>
    <mergeCell ref="B16:B17"/>
  </mergeCells>
  <conditionalFormatting sqref="C5:D7 F5:G7 I5:J7">
    <cfRule type="cellIs" dxfId="4" priority="6" operator="greaterThan">
      <formula>0</formula>
    </cfRule>
  </conditionalFormatting>
  <conditionalFormatting sqref="C12:D14 F12:G14 I12:J14">
    <cfRule type="cellIs" dxfId="3" priority="4" operator="greaterThan">
      <formula>0</formula>
    </cfRule>
  </conditionalFormatting>
  <conditionalFormatting sqref="C19:D21 F19:G21 I19:J21">
    <cfRule type="cellIs" dxfId="2" priority="3" operator="greaterThan">
      <formula>0</formula>
    </cfRule>
  </conditionalFormatting>
  <conditionalFormatting sqref="C26:D28 F26:G28 I26:J28">
    <cfRule type="cellIs" dxfId="1" priority="2" operator="greaterThan">
      <formula>0</formula>
    </cfRule>
  </conditionalFormatting>
  <conditionalFormatting sqref="O5:P7">
    <cfRule type="cellIs" dxfId="0" priority="1" operator="greaterThan">
      <formula>0</formula>
    </cfRule>
  </conditionalFormatting>
  <pageMargins left="0.25" right="0.25" top="0.25" bottom="0.25" header="0.3" footer="0.3"/>
  <pageSetup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Snapshot</vt:lpstr>
      <vt:lpstr>Transfusions</vt:lpstr>
      <vt:lpstr>Wasted</vt:lpstr>
      <vt:lpstr>TXRX</vt:lpstr>
      <vt:lpstr>Recalls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Microsoft Office User</cp:lastModifiedBy>
  <cp:revision>1</cp:revision>
  <cp:lastPrinted>2023-01-25T22:04:25Z</cp:lastPrinted>
  <dcterms:created xsi:type="dcterms:W3CDTF">2019-11-20T22:41:18Z</dcterms:created>
  <dcterms:modified xsi:type="dcterms:W3CDTF">2023-08-10T20:06:43Z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