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/>
  <mc:AlternateContent xmlns:mc="http://schemas.openxmlformats.org/markup-compatibility/2006">
    <mc:Choice Requires="x15">
      <x15ac:absPath xmlns:x15ac="http://schemas.microsoft.com/office/spreadsheetml/2010/11/ac" url="/Users/sabinapacula-cwanek/Desktop/ASCP PROJECTS/All jobs/6-240298-SPC_Grants_Workforce_Toolkit_Pillar 4_Doc Edits/Pillar 3/Test Volume and Productivity/"/>
    </mc:Choice>
  </mc:AlternateContent>
  <xr:revisionPtr revIDLastSave="0" documentId="8_{6142051F-49A6-F143-BA4A-67A82A4C18DF}" xr6:coauthVersionLast="47" xr6:coauthVersionMax="47" xr10:uidLastSave="{00000000-0000-0000-0000-000000000000}"/>
  <bookViews>
    <workbookView xWindow="0" yWindow="760" windowWidth="26420" windowHeight="15900" activeTab="1" xr2:uid="{00000000-000D-0000-FFFF-FFFF00000000}"/>
  </bookViews>
  <sheets>
    <sheet name="Calculator" sheetId="2" r:id="rId1"/>
    <sheet name="Productivity Not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G6" i="2"/>
  <c r="C6" i="2"/>
  <c r="S4" i="2"/>
  <c r="S6" i="2" s="1"/>
  <c r="Q4" i="2"/>
  <c r="Q6" i="2" s="1"/>
  <c r="P4" i="2"/>
  <c r="P6" i="2" s="1"/>
  <c r="O4" i="2"/>
  <c r="R4" i="2" s="1"/>
  <c r="R6" i="2" s="1"/>
  <c r="M4" i="2"/>
  <c r="M6" i="2" s="1"/>
  <c r="L4" i="2"/>
  <c r="N4" i="2" s="1"/>
  <c r="N6" i="2" s="1"/>
  <c r="K4" i="2"/>
  <c r="K6" i="2" s="1"/>
  <c r="I4" i="2"/>
  <c r="H4" i="2"/>
  <c r="G4" i="2"/>
  <c r="D4" i="2"/>
  <c r="D6" i="2" s="1"/>
  <c r="E4" i="2"/>
  <c r="F4" i="2" s="1"/>
  <c r="F6" i="2" s="1"/>
  <c r="C4" i="2"/>
  <c r="R5" i="2"/>
  <c r="R3" i="2"/>
  <c r="R2" i="2"/>
  <c r="N5" i="2"/>
  <c r="N3" i="2"/>
  <c r="N2" i="2"/>
  <c r="J5" i="2"/>
  <c r="J3" i="2"/>
  <c r="J2" i="2"/>
  <c r="F3" i="2"/>
  <c r="F5" i="2"/>
  <c r="F2" i="2"/>
  <c r="L6" i="2" l="1"/>
  <c r="E6" i="2"/>
  <c r="O6" i="2"/>
  <c r="J4" i="2"/>
  <c r="J6" i="2" s="1"/>
  <c r="H6" i="2"/>
</calcChain>
</file>

<file path=xl/sharedStrings.xml><?xml version="1.0" encoding="utf-8"?>
<sst xmlns="http://schemas.openxmlformats.org/spreadsheetml/2006/main" count="49" uniqueCount="49">
  <si>
    <t>Unit of service (UOS):</t>
  </si>
  <si>
    <t xml:space="preserve">Productive hours: </t>
  </si>
  <si>
    <t>Billable tests:</t>
  </si>
  <si>
    <t xml:space="preserve">Both billable tests (work) and productive hours (time) have detailed definitions, and may differ from facility to facility. </t>
  </si>
  <si>
    <t xml:space="preserve">Gaining a better understanding of these concepts and their driving principles will enable greater productivity and more impactful conversations with C-suite decision-makers. </t>
  </si>
  <si>
    <t xml:space="preserve">Thus, a basic metabolic panel (BMP) is considered one test, not eight. </t>
  </si>
  <si>
    <t>Some sites use a weighted formula where a test from a specific department (usually microbiology, anatomic pathology, and/or blood bank) carries a higher value than a test from less esoteric departments. The cost of this method is the time it takes to complete your calculations.</t>
  </si>
  <si>
    <t>Measurement</t>
  </si>
  <si>
    <t>Include:</t>
  </si>
  <si>
    <t>Do not include:</t>
  </si>
  <si>
    <t>Notes:</t>
  </si>
  <si>
    <t>Productive hours divided by  Billable tests</t>
  </si>
  <si>
    <t xml:space="preserve">Continuing education (e.g., conferences), vacation, and FMLA hours </t>
  </si>
  <si>
    <t>This method is effective if the staff member worked their entire shift in one location, but this too can take a significant amount of time to calculate.</t>
  </si>
  <si>
    <t>Administrative, internal meeting, and Training hours should be included.
May calculate by dept, but not if staff float from one dept. to another.</t>
  </si>
  <si>
    <t>Definition / calculation</t>
  </si>
  <si>
    <t>Normalization:</t>
  </si>
  <si>
    <t>Factoring in variables within the peer group</t>
  </si>
  <si>
    <t>Any tasks that vary from routine for the peer group (most companies that provide productivity will have specific definitions for this). Depending on the peer group, some examples may be: outpatient registration, patient service centers, phlebotomy services, POCT, Bone storage, therapeutic phlebotomy.</t>
  </si>
  <si>
    <t>Work, CPT Code</t>
  </si>
  <si>
    <t>Time, Worked hours</t>
  </si>
  <si>
    <t>Make note of significant changes in workflow (e.g., the addition of auto-verification, automated lines, new service lines, etc.), as they will impact productivity.</t>
  </si>
  <si>
    <t>Capturing Productivity in the Laboratory : June 2019 - MedicalLab Management Magazine (medlabmag.com)</t>
  </si>
  <si>
    <t>Productivity</t>
  </si>
  <si>
    <t>Measures</t>
  </si>
  <si>
    <t>Total Hours</t>
  </si>
  <si>
    <t>Productive Hours</t>
  </si>
  <si>
    <t>Non productive Hours</t>
  </si>
  <si>
    <t>Benchmark</t>
  </si>
  <si>
    <t>Jan</t>
  </si>
  <si>
    <t>Feb</t>
  </si>
  <si>
    <t>Mar</t>
  </si>
  <si>
    <t>Q1</t>
  </si>
  <si>
    <t>Apr</t>
  </si>
  <si>
    <t>May</t>
  </si>
  <si>
    <t>Jun</t>
  </si>
  <si>
    <t>Q2</t>
  </si>
  <si>
    <t>Jul</t>
  </si>
  <si>
    <t>Aug</t>
  </si>
  <si>
    <t>Sept</t>
  </si>
  <si>
    <t>Q3</t>
  </si>
  <si>
    <t>Oct</t>
  </si>
  <si>
    <t>Nov</t>
  </si>
  <si>
    <t>Dec</t>
  </si>
  <si>
    <t>Q4</t>
  </si>
  <si>
    <t>YTD</t>
  </si>
  <si>
    <t>Total Billable Tests</t>
  </si>
  <si>
    <t>Enter your information in the white fields</t>
  </si>
  <si>
    <r>
      <t xml:space="preserve">Productivity in the Modern Clinical Laboratory
</t>
    </r>
    <r>
      <rPr>
        <sz val="11"/>
        <color theme="1"/>
        <rFont val="Arial"/>
        <family val="2"/>
      </rPr>
      <t xml:space="preserve">By: Michael Veri, MS, MLS(ASCP), CPT (U.S. Army)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</si>
</sst>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 applyAlignment="1">
      <alignment wrapText="1"/>
    </xf>
    <xf numFmtId="0" fontId="2" fillId="0" borderId="0" xfId="0" applyFont="1"/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0" fillId="4" borderId="1" xfId="0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0" fillId="6" borderId="1" xfId="0" applyFill="1" applyBorder="1"/>
    <xf numFmtId="0" fontId="2" fillId="7" borderId="1" xfId="0" applyFont="1" applyFill="1" applyBorder="1"/>
    <xf numFmtId="0" fontId="0" fillId="7" borderId="1" xfId="0" applyFill="1" applyBorder="1"/>
    <xf numFmtId="0" fontId="2" fillId="8" borderId="1" xfId="0" applyFont="1" applyFill="1" applyBorder="1"/>
    <xf numFmtId="0" fontId="0" fillId="8" borderId="1" xfId="0" applyFill="1" applyBorder="1"/>
    <xf numFmtId="0" fontId="2" fillId="9" borderId="1" xfId="0" applyFont="1" applyFill="1" applyBorder="1"/>
    <xf numFmtId="0" fontId="2" fillId="10" borderId="1" xfId="0" applyFont="1" applyFill="1" applyBorder="1"/>
    <xf numFmtId="0" fontId="0" fillId="10" borderId="1" xfId="0" applyFill="1" applyBorder="1"/>
    <xf numFmtId="0" fontId="0" fillId="3" borderId="1" xfId="0" applyFill="1" applyBorder="1"/>
    <xf numFmtId="0" fontId="0" fillId="5" borderId="1" xfId="0" applyFill="1" applyBorder="1"/>
    <xf numFmtId="0" fontId="0" fillId="9" borderId="1" xfId="0" applyFill="1" applyBorder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0" xfId="1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labmag.com/article/1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workbookViewId="0">
      <selection activeCell="C4" sqref="C4"/>
    </sheetView>
  </sheetViews>
  <sheetFormatPr baseColWidth="10" defaultColWidth="8.83203125" defaultRowHeight="16" x14ac:dyDescent="0.2"/>
  <cols>
    <col min="1" max="1" width="23.1640625" style="4" bestFit="1" customWidth="1"/>
    <col min="2" max="2" width="12" bestFit="1" customWidth="1"/>
  </cols>
  <sheetData>
    <row r="1" spans="1:19" s="4" customFormat="1" x14ac:dyDescent="0.2">
      <c r="A1" s="5" t="s">
        <v>24</v>
      </c>
      <c r="B1" s="5" t="s">
        <v>28</v>
      </c>
      <c r="C1" s="6" t="s">
        <v>29</v>
      </c>
      <c r="D1" s="6" t="s">
        <v>30</v>
      </c>
      <c r="E1" s="6" t="s">
        <v>31</v>
      </c>
      <c r="F1" s="7" t="s">
        <v>32</v>
      </c>
      <c r="G1" s="9" t="s">
        <v>33</v>
      </c>
      <c r="H1" s="9" t="s">
        <v>34</v>
      </c>
      <c r="I1" s="9" t="s">
        <v>35</v>
      </c>
      <c r="J1" s="10" t="s">
        <v>36</v>
      </c>
      <c r="K1" s="12" t="s">
        <v>37</v>
      </c>
      <c r="L1" s="12" t="s">
        <v>38</v>
      </c>
      <c r="M1" s="12" t="s">
        <v>39</v>
      </c>
      <c r="N1" s="14" t="s">
        <v>40</v>
      </c>
      <c r="O1" s="16" t="s">
        <v>41</v>
      </c>
      <c r="P1" s="16" t="s">
        <v>42</v>
      </c>
      <c r="Q1" s="16" t="s">
        <v>43</v>
      </c>
      <c r="R1" s="17" t="s">
        <v>44</v>
      </c>
      <c r="S1" s="2" t="s">
        <v>45</v>
      </c>
    </row>
    <row r="2" spans="1:19" ht="21" customHeight="1" x14ac:dyDescent="0.2">
      <c r="A2" s="5" t="s">
        <v>25</v>
      </c>
      <c r="B2" s="1"/>
      <c r="C2" s="1"/>
      <c r="D2" s="1"/>
      <c r="E2" s="1"/>
      <c r="F2" s="8">
        <f>SUM(C2:E2)</f>
        <v>0</v>
      </c>
      <c r="G2" s="1"/>
      <c r="H2" s="1"/>
      <c r="I2" s="1"/>
      <c r="J2" s="11">
        <f>SUM(G2:I2)</f>
        <v>0</v>
      </c>
      <c r="K2" s="1"/>
      <c r="L2" s="1"/>
      <c r="M2" s="1"/>
      <c r="N2" s="15">
        <f>SUM(K2:M2)</f>
        <v>0</v>
      </c>
      <c r="O2" s="1"/>
      <c r="P2" s="1"/>
      <c r="Q2" s="1"/>
      <c r="R2" s="18">
        <f>SUM(O2:Q2)</f>
        <v>0</v>
      </c>
      <c r="S2" s="1"/>
    </row>
    <row r="3" spans="1:19" ht="21" customHeight="1" x14ac:dyDescent="0.2">
      <c r="A3" s="5" t="s">
        <v>27</v>
      </c>
      <c r="B3" s="1"/>
      <c r="C3" s="1"/>
      <c r="D3" s="1"/>
      <c r="E3" s="1"/>
      <c r="F3" s="8">
        <f t="shared" ref="F3:F5" si="0">SUM(C3:E3)</f>
        <v>0</v>
      </c>
      <c r="G3" s="1"/>
      <c r="H3" s="1"/>
      <c r="I3" s="1"/>
      <c r="J3" s="11">
        <f t="shared" ref="J3:J5" si="1">SUM(G3:I3)</f>
        <v>0</v>
      </c>
      <c r="K3" s="1"/>
      <c r="L3" s="1"/>
      <c r="M3" s="1"/>
      <c r="N3" s="15">
        <f t="shared" ref="N3:N5" si="2">SUM(K3:M3)</f>
        <v>0</v>
      </c>
      <c r="O3" s="1"/>
      <c r="P3" s="1"/>
      <c r="Q3" s="1"/>
      <c r="R3" s="18">
        <f t="shared" ref="R3:R5" si="3">SUM(O3:Q3)</f>
        <v>0</v>
      </c>
      <c r="S3" s="1"/>
    </row>
    <row r="4" spans="1:19" ht="21" customHeight="1" x14ac:dyDescent="0.2">
      <c r="A4" s="5" t="s">
        <v>26</v>
      </c>
      <c r="B4" s="1"/>
      <c r="C4" s="19">
        <f>C2-C3</f>
        <v>0</v>
      </c>
      <c r="D4" s="19">
        <f t="shared" ref="D4:E4" si="4">D2-D3</f>
        <v>0</v>
      </c>
      <c r="E4" s="19">
        <f t="shared" si="4"/>
        <v>0</v>
      </c>
      <c r="F4" s="8">
        <f t="shared" si="0"/>
        <v>0</v>
      </c>
      <c r="G4" s="20">
        <f>G2-G3</f>
        <v>0</v>
      </c>
      <c r="H4" s="20">
        <f t="shared" ref="H4" si="5">H2-H3</f>
        <v>0</v>
      </c>
      <c r="I4" s="20">
        <f t="shared" ref="I4" si="6">I2-I3</f>
        <v>0</v>
      </c>
      <c r="J4" s="11">
        <f t="shared" si="1"/>
        <v>0</v>
      </c>
      <c r="K4" s="13">
        <f>K2-K3</f>
        <v>0</v>
      </c>
      <c r="L4" s="13">
        <f t="shared" ref="L4" si="7">L2-L3</f>
        <v>0</v>
      </c>
      <c r="M4" s="13">
        <f t="shared" ref="M4" si="8">M2-M3</f>
        <v>0</v>
      </c>
      <c r="N4" s="15">
        <f t="shared" si="2"/>
        <v>0</v>
      </c>
      <c r="O4" s="21">
        <f>O2-O3</f>
        <v>0</v>
      </c>
      <c r="P4" s="21">
        <f t="shared" ref="P4" si="9">P2-P3</f>
        <v>0</v>
      </c>
      <c r="Q4" s="21">
        <f t="shared" ref="Q4" si="10">Q2-Q3</f>
        <v>0</v>
      </c>
      <c r="R4" s="18">
        <f t="shared" si="3"/>
        <v>0</v>
      </c>
      <c r="S4" s="1">
        <f>S2-S3</f>
        <v>0</v>
      </c>
    </row>
    <row r="5" spans="1:19" ht="21" customHeight="1" x14ac:dyDescent="0.2">
      <c r="A5" s="5" t="s">
        <v>46</v>
      </c>
      <c r="B5" s="1"/>
      <c r="C5" s="1"/>
      <c r="D5" s="1"/>
      <c r="E5" s="1"/>
      <c r="F5" s="8">
        <f t="shared" si="0"/>
        <v>0</v>
      </c>
      <c r="G5" s="1"/>
      <c r="H5" s="1"/>
      <c r="I5" s="1"/>
      <c r="J5" s="11">
        <f t="shared" si="1"/>
        <v>0</v>
      </c>
      <c r="K5" s="1"/>
      <c r="L5" s="1"/>
      <c r="M5" s="1"/>
      <c r="N5" s="15">
        <f t="shared" si="2"/>
        <v>0</v>
      </c>
      <c r="O5" s="1"/>
      <c r="P5" s="1"/>
      <c r="Q5" s="1"/>
      <c r="R5" s="18">
        <f t="shared" si="3"/>
        <v>0</v>
      </c>
      <c r="S5" s="1"/>
    </row>
    <row r="6" spans="1:19" ht="21" customHeight="1" x14ac:dyDescent="0.2">
      <c r="A6" s="5" t="s">
        <v>23</v>
      </c>
      <c r="B6" s="1"/>
      <c r="C6" s="8" t="e">
        <f>C4/C5</f>
        <v>#DIV/0!</v>
      </c>
      <c r="D6" s="8" t="e">
        <f t="shared" ref="D6:R6" si="11">D4/D5</f>
        <v>#DIV/0!</v>
      </c>
      <c r="E6" s="8" t="e">
        <f t="shared" si="11"/>
        <v>#DIV/0!</v>
      </c>
      <c r="F6" s="8" t="e">
        <f t="shared" si="11"/>
        <v>#DIV/0!</v>
      </c>
      <c r="G6" s="11" t="e">
        <f t="shared" si="11"/>
        <v>#DIV/0!</v>
      </c>
      <c r="H6" s="11" t="e">
        <f t="shared" si="11"/>
        <v>#DIV/0!</v>
      </c>
      <c r="I6" s="11" t="e">
        <f t="shared" si="11"/>
        <v>#DIV/0!</v>
      </c>
      <c r="J6" s="11" t="e">
        <f t="shared" si="11"/>
        <v>#DIV/0!</v>
      </c>
      <c r="K6" s="15" t="e">
        <f t="shared" si="11"/>
        <v>#DIV/0!</v>
      </c>
      <c r="L6" s="15" t="e">
        <f t="shared" si="11"/>
        <v>#DIV/0!</v>
      </c>
      <c r="M6" s="15" t="e">
        <f t="shared" si="11"/>
        <v>#DIV/0!</v>
      </c>
      <c r="N6" s="15" t="e">
        <f t="shared" si="11"/>
        <v>#DIV/0!</v>
      </c>
      <c r="O6" s="18" t="e">
        <f t="shared" si="11"/>
        <v>#DIV/0!</v>
      </c>
      <c r="P6" s="18" t="e">
        <f t="shared" si="11"/>
        <v>#DIV/0!</v>
      </c>
      <c r="Q6" s="18" t="e">
        <f t="shared" si="11"/>
        <v>#DIV/0!</v>
      </c>
      <c r="R6" s="18" t="e">
        <f t="shared" si="11"/>
        <v>#DIV/0!</v>
      </c>
      <c r="S6" s="1" t="e">
        <f>S4/S5</f>
        <v>#DIV/0!</v>
      </c>
    </row>
    <row r="7" spans="1:19" x14ac:dyDescent="0.2">
      <c r="A7" s="3"/>
    </row>
    <row r="9" spans="1:19" x14ac:dyDescent="0.2">
      <c r="A9" s="4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tabSelected="1" topLeftCell="A4" workbookViewId="0">
      <selection activeCell="F5" sqref="F5"/>
    </sheetView>
  </sheetViews>
  <sheetFormatPr baseColWidth="10" defaultColWidth="9.1640625" defaultRowHeight="14" x14ac:dyDescent="0.2"/>
  <cols>
    <col min="1" max="1" width="20.1640625" style="22" bestFit="1" customWidth="1"/>
    <col min="2" max="2" width="22.33203125" style="24" customWidth="1"/>
    <col min="3" max="3" width="38.5" style="24" customWidth="1"/>
    <col min="4" max="4" width="38.5" style="25" customWidth="1"/>
    <col min="5" max="5" width="38.5" style="24" customWidth="1"/>
    <col min="6" max="6" width="38.33203125" style="25" customWidth="1"/>
    <col min="7" max="16384" width="9.1640625" style="25"/>
  </cols>
  <sheetData>
    <row r="1" spans="1:6" s="22" customFormat="1" ht="15" x14ac:dyDescent="0.2">
      <c r="A1" s="22" t="s">
        <v>7</v>
      </c>
      <c r="B1" s="23" t="s">
        <v>15</v>
      </c>
      <c r="C1" s="23" t="s">
        <v>8</v>
      </c>
      <c r="D1" s="22" t="s">
        <v>9</v>
      </c>
      <c r="E1" s="23" t="s">
        <v>10</v>
      </c>
    </row>
    <row r="2" spans="1:6" ht="75" x14ac:dyDescent="0.2">
      <c r="A2" s="22" t="s">
        <v>0</v>
      </c>
      <c r="B2" s="24" t="s">
        <v>11</v>
      </c>
      <c r="C2" s="24" t="s">
        <v>3</v>
      </c>
      <c r="D2" s="24"/>
      <c r="E2" s="24" t="s">
        <v>4</v>
      </c>
      <c r="F2" s="24" t="s">
        <v>21</v>
      </c>
    </row>
    <row r="3" spans="1:6" ht="60" x14ac:dyDescent="0.2">
      <c r="A3" s="22" t="s">
        <v>1</v>
      </c>
      <c r="B3" s="24" t="s">
        <v>20</v>
      </c>
      <c r="C3" s="24" t="s">
        <v>14</v>
      </c>
      <c r="D3" s="24" t="s">
        <v>12</v>
      </c>
      <c r="E3" s="24" t="s">
        <v>13</v>
      </c>
    </row>
    <row r="4" spans="1:6" ht="105" x14ac:dyDescent="0.2">
      <c r="A4" s="22" t="s">
        <v>2</v>
      </c>
      <c r="B4" s="24" t="s">
        <v>19</v>
      </c>
      <c r="C4" s="24" t="s">
        <v>5</v>
      </c>
      <c r="D4" s="24"/>
      <c r="E4" s="24" t="s">
        <v>6</v>
      </c>
    </row>
    <row r="5" spans="1:6" ht="120" x14ac:dyDescent="0.2">
      <c r="A5" s="22" t="s">
        <v>16</v>
      </c>
      <c r="B5" s="24" t="s">
        <v>17</v>
      </c>
      <c r="C5" s="24" t="s">
        <v>18</v>
      </c>
    </row>
    <row r="6" spans="1:6" x14ac:dyDescent="0.2">
      <c r="A6" s="25"/>
      <c r="D6" s="24"/>
    </row>
    <row r="7" spans="1:6" ht="90" x14ac:dyDescent="0.2">
      <c r="A7" s="23" t="s">
        <v>48</v>
      </c>
      <c r="B7" s="26" t="s">
        <v>22</v>
      </c>
      <c r="D7" s="24"/>
      <c r="E7" s="25"/>
    </row>
    <row r="19" spans="1:1" x14ac:dyDescent="0.2">
      <c r="A19" s="23"/>
    </row>
    <row r="21" spans="1:1" x14ac:dyDescent="0.2">
      <c r="A21" s="23"/>
    </row>
    <row r="22" spans="1:1" x14ac:dyDescent="0.2">
      <c r="A22" s="23"/>
    </row>
    <row r="23" spans="1:1" x14ac:dyDescent="0.2">
      <c r="A23" s="23"/>
    </row>
  </sheetData>
  <hyperlinks>
    <hyperlink ref="B7" r:id="rId1" display="https://www.medlabmag.com/article/1575" xr:uid="{00000000-0004-0000-01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Productivity Notes</vt:lpstr>
    </vt:vector>
  </TitlesOfParts>
  <Company>Bryan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Nickel</dc:creator>
  <cp:lastModifiedBy>Sabina Pacula-Cwanek</cp:lastModifiedBy>
  <dcterms:created xsi:type="dcterms:W3CDTF">2023-10-29T19:23:11Z</dcterms:created>
  <dcterms:modified xsi:type="dcterms:W3CDTF">2024-03-14T19:14:48Z</dcterms:modified>
</cp:coreProperties>
</file>